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/>
  <mc:AlternateContent xmlns:mc="http://schemas.openxmlformats.org/markup-compatibility/2006">
    <mc:Choice Requires="x15">
      <x15ac:absPath xmlns:x15ac="http://schemas.microsoft.com/office/spreadsheetml/2010/11/ac" url="/Users/juliariedl/Desktop/"/>
    </mc:Choice>
  </mc:AlternateContent>
  <xr:revisionPtr revIDLastSave="0" documentId="8_{D0501C54-329C-0840-89C1-376588EEFC47}" xr6:coauthVersionLast="47" xr6:coauthVersionMax="47" xr10:uidLastSave="{00000000-0000-0000-0000-000000000000}"/>
  <bookViews>
    <workbookView xWindow="-120" yWindow="760" windowWidth="29040" windowHeight="15840" xr2:uid="{00000000-000D-0000-FFFF-FFFF00000000}"/>
  </bookViews>
  <sheets>
    <sheet name="LG Teamline Textil" sheetId="3" r:id="rId1"/>
  </sheets>
  <definedNames>
    <definedName name="_xlnm.Print_Area" localSheetId="0">'LG Teamline Textil'!$A$1:$U$78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64" i="3" l="1"/>
  <c r="U54" i="3"/>
  <c r="U55" i="3"/>
  <c r="U60" i="3"/>
  <c r="U61" i="3"/>
  <c r="U62" i="3"/>
  <c r="U63" i="3"/>
  <c r="U59" i="3"/>
  <c r="U46" i="3"/>
  <c r="U47" i="3"/>
  <c r="U48" i="3"/>
  <c r="U49" i="3"/>
  <c r="U50" i="3"/>
  <c r="U51" i="3"/>
  <c r="U52" i="3"/>
  <c r="U56" i="3"/>
  <c r="U45" i="3"/>
  <c r="U37" i="3"/>
  <c r="U38" i="3"/>
  <c r="U39" i="3"/>
  <c r="U40" i="3"/>
  <c r="U41" i="3"/>
  <c r="U42" i="3"/>
  <c r="U43" i="3"/>
  <c r="U44" i="3"/>
  <c r="U36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11" i="3"/>
  <c r="U65" i="3" l="1"/>
</calcChain>
</file>

<file path=xl/sharedStrings.xml><?xml version="1.0" encoding="utf-8"?>
<sst xmlns="http://schemas.openxmlformats.org/spreadsheetml/2006/main" count="298" uniqueCount="155">
  <si>
    <t>Beschreibung</t>
  </si>
  <si>
    <t>Größen</t>
  </si>
  <si>
    <t>XS</t>
  </si>
  <si>
    <t>S</t>
  </si>
  <si>
    <t>M</t>
  </si>
  <si>
    <t>L</t>
  </si>
  <si>
    <t>XL</t>
  </si>
  <si>
    <t>XXL</t>
  </si>
  <si>
    <t>128-164</t>
  </si>
  <si>
    <t>XS-XXL</t>
  </si>
  <si>
    <t>D/H</t>
  </si>
  <si>
    <t>H</t>
  </si>
  <si>
    <t>Cross the Line Singlet</t>
  </si>
  <si>
    <t>Farben</t>
  </si>
  <si>
    <t>schwarz</t>
  </si>
  <si>
    <t>D</t>
  </si>
  <si>
    <t>Cross the Line Singlet W</t>
  </si>
  <si>
    <t>Cross the Line Short Tight W</t>
  </si>
  <si>
    <t>Cross the Line Brief W</t>
  </si>
  <si>
    <t>128-176</t>
  </si>
  <si>
    <t>3XL</t>
  </si>
  <si>
    <t>Cross the Line Split Short</t>
  </si>
  <si>
    <t>S-3XL</t>
  </si>
  <si>
    <t>UA</t>
  </si>
  <si>
    <t>-</t>
  </si>
  <si>
    <t>Y</t>
  </si>
  <si>
    <t>Cross the Line Singlet Y</t>
  </si>
  <si>
    <t>Cross the Line Tee</t>
  </si>
  <si>
    <t>Cross the Line Tee W</t>
  </si>
  <si>
    <t>Cross the Line Tee Y</t>
  </si>
  <si>
    <t>Cross the Line Short Tight Y</t>
  </si>
  <si>
    <t>Cross the Line Short Tight G Y</t>
  </si>
  <si>
    <t xml:space="preserve">Cross the Line Short Tight </t>
  </si>
  <si>
    <t>Cross the Line Split Short W</t>
  </si>
  <si>
    <t>Cross the Line Split Short Y</t>
  </si>
  <si>
    <t>519598/01</t>
  </si>
  <si>
    <t>Cross the Line Full Tight</t>
  </si>
  <si>
    <t>519605/01</t>
  </si>
  <si>
    <t>Cross the Line Full Tight W</t>
  </si>
  <si>
    <t>519613/01</t>
  </si>
  <si>
    <t>Cross the Line Full Tight Y</t>
  </si>
  <si>
    <t>Cross the Line Longsleeve</t>
  </si>
  <si>
    <t>Cross the Line Longsleeve W</t>
  </si>
  <si>
    <t>Cross the Line Longsleeve Y</t>
  </si>
  <si>
    <t>weiß</t>
  </si>
  <si>
    <t>657408/03</t>
  </si>
  <si>
    <t>076857/03</t>
  </si>
  <si>
    <t>076862/03</t>
  </si>
  <si>
    <t xml:space="preserve">Datum der Bestellung: </t>
  </si>
  <si>
    <t>657332/03</t>
  </si>
  <si>
    <t>657335/03</t>
  </si>
  <si>
    <t>Versandkosten:</t>
  </si>
  <si>
    <t>Umschlag: 4€</t>
  </si>
  <si>
    <t>Pakete bis 10 kg: 7€</t>
  </si>
  <si>
    <t>Pakete ab 10 kg: 10€</t>
  </si>
  <si>
    <t>Cross the Line Crop Top W</t>
  </si>
  <si>
    <t>Cross the Line Crop Top G Y</t>
  </si>
  <si>
    <t>Preis</t>
  </si>
  <si>
    <t>Art.Nr.</t>
  </si>
  <si>
    <t>520347/01</t>
  </si>
  <si>
    <t>schwarz/weiß</t>
  </si>
  <si>
    <t>520353/01</t>
  </si>
  <si>
    <t>519670/01</t>
  </si>
  <si>
    <t>519674/01</t>
  </si>
  <si>
    <t>520340/01</t>
  </si>
  <si>
    <t>520349/01</t>
  </si>
  <si>
    <t>520352/01</t>
  </si>
  <si>
    <t>520342/01</t>
  </si>
  <si>
    <t>519672/01</t>
  </si>
  <si>
    <t>519671/01</t>
  </si>
  <si>
    <t>519673/01</t>
  </si>
  <si>
    <t>519669/01</t>
  </si>
  <si>
    <t>519675/01</t>
  </si>
  <si>
    <t>520350/01</t>
  </si>
  <si>
    <t>520351/01</t>
  </si>
  <si>
    <t>520343/01</t>
  </si>
  <si>
    <t>520348/01</t>
  </si>
  <si>
    <t xml:space="preserve">Cross the Line Slvs </t>
  </si>
  <si>
    <t>520341/01</t>
  </si>
  <si>
    <t>Cross the Line Slvs Y</t>
  </si>
  <si>
    <t>519590/01</t>
  </si>
  <si>
    <t>519599/01</t>
  </si>
  <si>
    <t>519606/01</t>
  </si>
  <si>
    <t>teamLIGA Training Sweat</t>
  </si>
  <si>
    <t>657238/03</t>
  </si>
  <si>
    <t>657239/03</t>
  </si>
  <si>
    <t>teamLIGA Training Sweat Jr</t>
  </si>
  <si>
    <t>teamLIGA ¼ Zip Longsleeve</t>
  </si>
  <si>
    <t>teamLIGA ¼ Zip Longsleeve Jr.</t>
  </si>
  <si>
    <t>657237/03</t>
  </si>
  <si>
    <t>116-176</t>
  </si>
  <si>
    <t>657236/03</t>
  </si>
  <si>
    <t>teamLIGA Training Jacket</t>
  </si>
  <si>
    <t>657234/03</t>
  </si>
  <si>
    <t>teamLIGA Training Jacket W</t>
  </si>
  <si>
    <t>657252/03</t>
  </si>
  <si>
    <t xml:space="preserve">teamLIGA Training Jacket Jr. </t>
  </si>
  <si>
    <t>657235/03</t>
  </si>
  <si>
    <t>657260/03</t>
  </si>
  <si>
    <t xml:space="preserve">teamLIGA Sideline Jacket Jr. </t>
  </si>
  <si>
    <t>657259/03</t>
  </si>
  <si>
    <t>teamLIGA Sideline Jacket</t>
  </si>
  <si>
    <t>teamLIGA All Weather Jacket</t>
  </si>
  <si>
    <t>teamLIGA All Weather Jacket Jr.</t>
  </si>
  <si>
    <t>657246/03</t>
  </si>
  <si>
    <t>657245/03</t>
  </si>
  <si>
    <t>Name</t>
  </si>
  <si>
    <t>Straße</t>
  </si>
  <si>
    <t>PLZ &amp; Ort</t>
  </si>
  <si>
    <t>Telefon</t>
  </si>
  <si>
    <t>E-mail</t>
  </si>
  <si>
    <t>656580/03</t>
  </si>
  <si>
    <t>656711/03</t>
  </si>
  <si>
    <t>656714/03</t>
  </si>
  <si>
    <t>Preise &amp; Top ab Mai verfügbar</t>
  </si>
  <si>
    <t>656708/03</t>
  </si>
  <si>
    <t>656579/03</t>
  </si>
  <si>
    <t>657083/03</t>
  </si>
  <si>
    <t>teamGOAL 23 Teambag S</t>
  </si>
  <si>
    <t>teamGOAL 23 Teambag M</t>
  </si>
  <si>
    <t>teamGOAL 23 Teambag L</t>
  </si>
  <si>
    <t>teamLIGA Training Pants Pro</t>
  </si>
  <si>
    <t>teamLIGA Training Pants Pro Jr*</t>
  </si>
  <si>
    <t>teamLIGA Sideline Polo W</t>
  </si>
  <si>
    <t xml:space="preserve">teamGOAL Casuals Hoody </t>
  </si>
  <si>
    <t>teamGOAL Casuals Hoody Jr</t>
  </si>
  <si>
    <t>teamGOAL Casuals Hoody Jacket</t>
  </si>
  <si>
    <t>teamGOAL Casuals Hoody Jacket W</t>
  </si>
  <si>
    <t>teamGOAL Casuals Hoody Jacket Jr.</t>
  </si>
  <si>
    <t>teamGOAL Casuals Polo</t>
  </si>
  <si>
    <t>teamGOAL Backpack</t>
  </si>
  <si>
    <t>052919/01</t>
  </si>
  <si>
    <t>Cap</t>
  </si>
  <si>
    <t>052919/02</t>
  </si>
  <si>
    <t>076854/03</t>
  </si>
  <si>
    <t>076859/03</t>
  </si>
  <si>
    <t>Preise inkl Beschriftung (nur Caps werden nicht beschriftet)</t>
  </si>
  <si>
    <t>Summe</t>
  </si>
  <si>
    <t>Mitgliedsverein (wenn vorhanden)</t>
  </si>
  <si>
    <t>Geburtstag</t>
  </si>
  <si>
    <t>Um nichts mehr zu verpassen: Gerne ein X setzten, um den LG Newsletter zu abonnieren</t>
  </si>
  <si>
    <t>656771/03</t>
  </si>
  <si>
    <r>
      <t xml:space="preserve">Bitte das Original-Formular komplett ausgefüllt als Excel-Datei an </t>
    </r>
    <r>
      <rPr>
        <b/>
        <sz val="14"/>
        <rFont val="Calibri (Textkörper)"/>
      </rPr>
      <t xml:space="preserve">bestellung@lg-swm.de </t>
    </r>
    <r>
      <rPr>
        <sz val="12"/>
        <rFont val="Calibri"/>
        <family val="2"/>
        <scheme val="minor"/>
      </rPr>
      <t xml:space="preserve">senden.
Bitte keine Scans. </t>
    </r>
  </si>
  <si>
    <t>Teamline Ausrüstung 2022</t>
  </si>
  <si>
    <t>M&amp;M Sports Sportartikelvertrieb</t>
  </si>
  <si>
    <t>Görlitzerstraße 25</t>
  </si>
  <si>
    <t>91315 Höchstadt a. d. Aisch</t>
  </si>
  <si>
    <t>Verkäuferinformationen</t>
  </si>
  <si>
    <t xml:space="preserve">Tel.: 09193 / 69 88 81 </t>
  </si>
  <si>
    <r>
      <t>E-Mail:</t>
    </r>
    <r>
      <rPr>
        <sz val="11"/>
        <color rgb="FFFFFFFF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m-und-m-sports@t-online.de</t>
    </r>
  </si>
  <si>
    <t>teamGOAL Casuals Polo Jr.*</t>
  </si>
  <si>
    <r>
      <t xml:space="preserve">*Artikel auch für Damen geeignet. Kindergröße 164 </t>
    </r>
    <r>
      <rPr>
        <sz val="11"/>
        <rFont val="Calibri"/>
        <family val="2"/>
      </rPr>
      <t xml:space="preserve">≙ Damengröße S usw. </t>
    </r>
  </si>
  <si>
    <t xml:space="preserve">bitte Anzahl in Ziffern eingeben </t>
  </si>
  <si>
    <t>1) Umtausch/Rückgabe nur in berechtigten Gründen wie Qualitätsmängeln/individuelle Lösungen nach Absprache
2) Lieferzeit 8-14 Tage bei sofortiger Verfügbarkeit der Artikel
3) Zahlungsziel 10 Tage nach Erhalt der Rechnung
4) Personenbezogene Daten werden zur Abwicklung der Bestellung bei M&amp;M Sports und der LG SWM gespeichert
5) Vertragspartner ist M&amp;M Sports Sportartikelvertrieb
AGBs &amp; Datenschutzerklärung: www.m-und-m-sports.de/agbs</t>
  </si>
  <si>
    <t>Ja, ich möchte von der LG Stadtwerke München per Newsletter regelmäßig Informationen zu Neuigkeiten aus dem Sport, PUMA Produkte, etc. an die angegebene E-Mail-Adresse erhalten. Meine Einwilligung kann ich jederzeit über den Link im Newsletter oder per E-Mail (info@lg-swm.de) widerrufen.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</si>
</sst>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22"/>
      <name val="Calibri"/>
      <family val="2"/>
    </font>
    <font>
      <b/>
      <sz val="16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</font>
    <font>
      <sz val="11"/>
      <name val="Wingdings"/>
      <charset val="2"/>
    </font>
    <font>
      <sz val="12"/>
      <name val="Calibri"/>
      <family val="2"/>
      <scheme val="minor"/>
    </font>
    <font>
      <b/>
      <sz val="14"/>
      <name val="Calibri (Textkörper)"/>
    </font>
    <font>
      <b/>
      <sz val="12"/>
      <name val="Calibri"/>
      <family val="2"/>
      <scheme val="minor"/>
    </font>
    <font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2" fillId="0" borderId="1" xfId="0" applyFont="1" applyBorder="1"/>
    <xf numFmtId="0" fontId="2" fillId="0" borderId="0" xfId="0" applyFont="1" applyFill="1" applyBorder="1" applyAlignment="1">
      <alignment horizontal="center"/>
    </xf>
    <xf numFmtId="0" fontId="4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/>
    <xf numFmtId="0" fontId="2" fillId="0" borderId="1" xfId="0" applyFont="1" applyFill="1" applyBorder="1"/>
    <xf numFmtId="2" fontId="2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3" xfId="0" applyFont="1" applyFill="1" applyBorder="1"/>
    <xf numFmtId="0" fontId="7" fillId="0" borderId="0" xfId="0" applyFont="1" applyFill="1" applyBorder="1"/>
    <xf numFmtId="0" fontId="2" fillId="0" borderId="4" xfId="0" applyFont="1" applyBorder="1"/>
    <xf numFmtId="0" fontId="6" fillId="0" borderId="0" xfId="0" applyFont="1"/>
    <xf numFmtId="0" fontId="6" fillId="0" borderId="0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2" fillId="0" borderId="5" xfId="0" applyFont="1" applyBorder="1"/>
    <xf numFmtId="0" fontId="8" fillId="0" borderId="0" xfId="0" applyFont="1" applyBorder="1" applyAlignment="1">
      <alignment vertical="center"/>
    </xf>
    <xf numFmtId="0" fontId="2" fillId="0" borderId="3" xfId="0" applyFont="1" applyBorder="1"/>
    <xf numFmtId="0" fontId="2" fillId="0" borderId="0" xfId="0" applyFont="1" applyProtection="1"/>
    <xf numFmtId="0" fontId="5" fillId="0" borderId="2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4" xfId="0" applyFont="1" applyBorder="1" applyProtection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Protection="1"/>
    <xf numFmtId="0" fontId="2" fillId="0" borderId="0" xfId="0" applyFont="1" applyFill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2" fillId="0" borderId="1" xfId="0" applyFont="1" applyBorder="1"/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/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3" xfId="0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 applyProtection="1"/>
    <xf numFmtId="0" fontId="11" fillId="0" borderId="2" xfId="0" applyFont="1" applyBorder="1" applyProtection="1"/>
    <xf numFmtId="0" fontId="11" fillId="0" borderId="3" xfId="0" applyFont="1" applyBorder="1" applyAlignment="1">
      <alignment horizontal="left"/>
    </xf>
    <xf numFmtId="0" fontId="6" fillId="0" borderId="10" xfId="0" applyFont="1" applyBorder="1"/>
    <xf numFmtId="0" fontId="2" fillId="0" borderId="5" xfId="0" applyFont="1" applyFill="1" applyBorder="1"/>
    <xf numFmtId="0" fontId="2" fillId="0" borderId="6" xfId="0" applyFont="1" applyFill="1" applyBorder="1"/>
    <xf numFmtId="0" fontId="8" fillId="0" borderId="12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6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Protection="1"/>
    <xf numFmtId="0" fontId="2" fillId="0" borderId="8" xfId="0" applyFont="1" applyBorder="1" applyProtection="1"/>
    <xf numFmtId="0" fontId="2" fillId="0" borderId="8" xfId="0" applyFont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0" xfId="0" applyFont="1" applyBorder="1" applyProtection="1"/>
    <xf numFmtId="0" fontId="2" fillId="0" borderId="2" xfId="0" applyFont="1" applyBorder="1"/>
    <xf numFmtId="0" fontId="2" fillId="0" borderId="6" xfId="0" applyFont="1" applyBorder="1" applyProtection="1"/>
    <xf numFmtId="0" fontId="3" fillId="0" borderId="0" xfId="0" applyFont="1" applyAlignment="1">
      <alignment horizontal="left"/>
    </xf>
    <xf numFmtId="14" fontId="2" fillId="0" borderId="3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0" fontId="2" fillId="4" borderId="10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2" fillId="0" borderId="2" xfId="0" applyNumberFormat="1" applyFont="1" applyBorder="1" applyAlignment="1">
      <alignment horizontal="left"/>
    </xf>
    <xf numFmtId="0" fontId="9" fillId="4" borderId="10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8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BBA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</xdr:row>
          <xdr:rowOff>114300</xdr:rowOff>
        </xdr:from>
        <xdr:to>
          <xdr:col>20</xdr:col>
          <xdr:colOff>342900</xdr:colOff>
          <xdr:row>6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25400</xdr:colOff>
      <xdr:row>1</xdr:row>
      <xdr:rowOff>121556</xdr:rowOff>
    </xdr:from>
    <xdr:to>
      <xdr:col>2</xdr:col>
      <xdr:colOff>510135</xdr:colOff>
      <xdr:row>6</xdr:row>
      <xdr:rowOff>105503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488949"/>
          <a:ext cx="1709378" cy="93644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914400</xdr:colOff>
          <xdr:row>2</xdr:row>
          <xdr:rowOff>12700</xdr:rowOff>
        </xdr:from>
        <xdr:to>
          <xdr:col>3</xdr:col>
          <xdr:colOff>520700</xdr:colOff>
          <xdr:row>6</xdr:row>
          <xdr:rowOff>139700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AB5B3-0BFD-4ED9-929B-1045AF7CDA4F}">
  <sheetPr>
    <pageSetUpPr fitToPage="1"/>
  </sheetPr>
  <dimension ref="A1:V83"/>
  <sheetViews>
    <sheetView tabSelected="1" zoomScale="85" zoomScaleNormal="85" zoomScaleSheetLayoutView="70" workbookViewId="0">
      <pane ySplit="10" topLeftCell="A29" activePane="bottomLeft" state="frozen"/>
      <selection pane="bottomLeft" activeCell="K85" sqref="K85"/>
    </sheetView>
  </sheetViews>
  <sheetFormatPr baseColWidth="10" defaultColWidth="11.5" defaultRowHeight="15" x14ac:dyDescent="0.2"/>
  <cols>
    <col min="1" max="1" width="12.33203125" style="4" customWidth="1"/>
    <col min="2" max="2" width="6.1640625" style="12" customWidth="1"/>
    <col min="3" max="3" width="36.6640625" style="4" customWidth="1"/>
    <col min="4" max="4" width="15.83203125" style="4" customWidth="1"/>
    <col min="5" max="5" width="9" style="4" customWidth="1"/>
    <col min="6" max="6" width="9.1640625" style="11" customWidth="1"/>
    <col min="7" max="19" width="4.5" style="12" customWidth="1"/>
    <col min="20" max="20" width="4.5" style="4" customWidth="1"/>
    <col min="21" max="21" width="8.5" style="34" customWidth="1"/>
    <col min="22" max="16384" width="11.5" style="4"/>
  </cols>
  <sheetData>
    <row r="1" spans="1:22" ht="29" x14ac:dyDescent="0.35">
      <c r="A1" s="89" t="s">
        <v>143</v>
      </c>
      <c r="B1" s="89"/>
      <c r="C1" s="89"/>
      <c r="D1" s="89"/>
      <c r="E1" s="10"/>
    </row>
    <row r="2" spans="1:22" x14ac:dyDescent="0.2">
      <c r="E2" s="38" t="s">
        <v>106</v>
      </c>
      <c r="F2" s="102"/>
      <c r="G2" s="103"/>
      <c r="H2" s="103"/>
      <c r="I2" s="103"/>
      <c r="J2" s="103"/>
      <c r="K2" s="103"/>
      <c r="L2" s="103"/>
      <c r="M2" s="104"/>
    </row>
    <row r="3" spans="1:22" x14ac:dyDescent="0.2">
      <c r="E3" s="38" t="s">
        <v>107</v>
      </c>
      <c r="F3" s="102"/>
      <c r="G3" s="103"/>
      <c r="H3" s="103"/>
      <c r="I3" s="103"/>
      <c r="J3" s="103"/>
      <c r="K3" s="103"/>
      <c r="L3" s="103"/>
      <c r="M3" s="104"/>
    </row>
    <row r="4" spans="1:22" x14ac:dyDescent="0.2">
      <c r="E4" s="38" t="s">
        <v>108</v>
      </c>
      <c r="F4" s="102"/>
      <c r="G4" s="103"/>
      <c r="H4" s="103"/>
      <c r="I4" s="103"/>
      <c r="J4" s="103"/>
      <c r="K4" s="103"/>
      <c r="L4" s="103"/>
      <c r="M4" s="104"/>
    </row>
    <row r="5" spans="1:22" x14ac:dyDescent="0.2">
      <c r="E5" s="38" t="s">
        <v>109</v>
      </c>
      <c r="F5" s="102"/>
      <c r="G5" s="103"/>
      <c r="H5" s="103"/>
      <c r="I5" s="103"/>
      <c r="J5" s="103"/>
      <c r="K5" s="103"/>
      <c r="L5" s="103"/>
      <c r="M5" s="104"/>
    </row>
    <row r="6" spans="1:22" x14ac:dyDescent="0.2">
      <c r="E6" s="38" t="s">
        <v>110</v>
      </c>
      <c r="F6" s="102"/>
      <c r="G6" s="103"/>
      <c r="H6" s="103"/>
      <c r="I6" s="103"/>
      <c r="J6" s="103"/>
      <c r="K6" s="103"/>
      <c r="L6" s="103"/>
      <c r="M6" s="104"/>
    </row>
    <row r="7" spans="1:22" x14ac:dyDescent="0.2">
      <c r="E7" s="38" t="s">
        <v>139</v>
      </c>
      <c r="F7" s="102"/>
      <c r="G7" s="103"/>
      <c r="H7" s="103"/>
      <c r="I7" s="103"/>
      <c r="J7" s="103"/>
      <c r="K7" s="103"/>
      <c r="L7" s="103"/>
      <c r="M7" s="104"/>
      <c r="O7" s="51"/>
      <c r="P7" s="51"/>
      <c r="Q7" s="51"/>
      <c r="R7" s="51"/>
      <c r="S7" s="51"/>
      <c r="T7" s="59"/>
      <c r="U7" s="86"/>
    </row>
    <row r="8" spans="1:22" x14ac:dyDescent="0.2">
      <c r="E8" s="38" t="s">
        <v>138</v>
      </c>
      <c r="F8" s="102"/>
      <c r="G8" s="103"/>
      <c r="H8" s="103"/>
      <c r="I8" s="103"/>
      <c r="J8" s="103"/>
      <c r="K8" s="103"/>
      <c r="L8" s="103"/>
      <c r="M8" s="104"/>
      <c r="O8" s="51"/>
      <c r="P8" s="51"/>
      <c r="Q8" s="51"/>
      <c r="R8" s="51"/>
      <c r="S8" s="51"/>
      <c r="T8" s="59"/>
      <c r="U8" s="86"/>
      <c r="V8" s="59"/>
    </row>
    <row r="9" spans="1:22" x14ac:dyDescent="0.2">
      <c r="N9" s="84" t="s">
        <v>152</v>
      </c>
      <c r="O9" s="84"/>
      <c r="P9" s="85"/>
      <c r="Q9" s="85"/>
      <c r="R9" s="85"/>
      <c r="S9" s="85"/>
      <c r="T9" s="87"/>
      <c r="U9" s="88"/>
      <c r="V9" s="59"/>
    </row>
    <row r="10" spans="1:22" s="16" customFormat="1" x14ac:dyDescent="0.2">
      <c r="A10" s="13" t="s">
        <v>58</v>
      </c>
      <c r="B10" s="14" t="s">
        <v>10</v>
      </c>
      <c r="C10" s="13" t="s">
        <v>0</v>
      </c>
      <c r="D10" s="13" t="s">
        <v>13</v>
      </c>
      <c r="E10" s="13" t="s">
        <v>1</v>
      </c>
      <c r="F10" s="30" t="s">
        <v>57</v>
      </c>
      <c r="G10" s="14">
        <v>116</v>
      </c>
      <c r="H10" s="14">
        <v>128</v>
      </c>
      <c r="I10" s="14">
        <v>140</v>
      </c>
      <c r="J10" s="14">
        <v>152</v>
      </c>
      <c r="K10" s="14">
        <v>164</v>
      </c>
      <c r="L10" s="14">
        <v>176</v>
      </c>
      <c r="M10" s="14" t="s">
        <v>2</v>
      </c>
      <c r="N10" s="14" t="s">
        <v>3</v>
      </c>
      <c r="O10" s="14" t="s">
        <v>4</v>
      </c>
      <c r="P10" s="14" t="s">
        <v>5</v>
      </c>
      <c r="Q10" s="14" t="s">
        <v>6</v>
      </c>
      <c r="R10" s="14" t="s">
        <v>7</v>
      </c>
      <c r="S10" s="14" t="s">
        <v>20</v>
      </c>
      <c r="T10" s="15" t="s">
        <v>23</v>
      </c>
      <c r="U10" s="35" t="s">
        <v>137</v>
      </c>
    </row>
    <row r="11" spans="1:22" x14ac:dyDescent="0.2">
      <c r="A11" s="17" t="s">
        <v>62</v>
      </c>
      <c r="B11" s="2" t="s">
        <v>15</v>
      </c>
      <c r="C11" s="8" t="s">
        <v>55</v>
      </c>
      <c r="D11" s="8" t="s">
        <v>14</v>
      </c>
      <c r="E11" s="8" t="s">
        <v>9</v>
      </c>
      <c r="F11" s="18">
        <v>24.5</v>
      </c>
      <c r="G11" s="82"/>
      <c r="H11" s="82"/>
      <c r="I11" s="82"/>
      <c r="J11" s="82"/>
      <c r="K11" s="82"/>
      <c r="L11" s="82"/>
      <c r="M11" s="2"/>
      <c r="N11" s="1"/>
      <c r="O11" s="1"/>
      <c r="P11" s="2"/>
      <c r="Q11" s="2"/>
      <c r="R11" s="2"/>
      <c r="S11" s="82"/>
      <c r="U11" s="36">
        <f>SUM(G11:S11)*F11</f>
        <v>0</v>
      </c>
    </row>
    <row r="12" spans="1:22" x14ac:dyDescent="0.2">
      <c r="A12" s="19" t="s">
        <v>63</v>
      </c>
      <c r="B12" s="20" t="s">
        <v>15</v>
      </c>
      <c r="C12" s="19" t="s">
        <v>56</v>
      </c>
      <c r="D12" s="19" t="s">
        <v>14</v>
      </c>
      <c r="E12" s="19" t="s">
        <v>8</v>
      </c>
      <c r="F12" s="18"/>
      <c r="G12" s="82"/>
      <c r="H12" s="5"/>
      <c r="I12" s="5"/>
      <c r="J12" s="5"/>
      <c r="K12" s="5"/>
      <c r="L12" s="82"/>
      <c r="M12" s="83"/>
      <c r="N12" s="82"/>
      <c r="O12" s="83"/>
      <c r="P12" s="82"/>
      <c r="Q12" s="82"/>
      <c r="R12" s="82"/>
      <c r="S12" s="82"/>
      <c r="U12" s="36">
        <f t="shared" ref="U12:U34" si="0">SUM(G12:S12)*F12</f>
        <v>0</v>
      </c>
      <c r="V12" s="4" t="s">
        <v>114</v>
      </c>
    </row>
    <row r="13" spans="1:22" x14ac:dyDescent="0.2">
      <c r="A13" s="17" t="s">
        <v>59</v>
      </c>
      <c r="B13" s="2" t="s">
        <v>11</v>
      </c>
      <c r="C13" s="8" t="s">
        <v>12</v>
      </c>
      <c r="D13" s="8" t="s">
        <v>60</v>
      </c>
      <c r="E13" s="8" t="s">
        <v>22</v>
      </c>
      <c r="F13" s="18">
        <v>25</v>
      </c>
      <c r="G13" s="82"/>
      <c r="H13" s="82"/>
      <c r="I13" s="82"/>
      <c r="J13" s="82"/>
      <c r="K13" s="82"/>
      <c r="L13" s="82"/>
      <c r="M13" s="82"/>
      <c r="N13" s="2"/>
      <c r="O13" s="3"/>
      <c r="P13" s="2"/>
      <c r="Q13" s="2"/>
      <c r="R13" s="2"/>
      <c r="S13" s="2"/>
      <c r="U13" s="36">
        <f t="shared" si="0"/>
        <v>0</v>
      </c>
    </row>
    <row r="14" spans="1:22" x14ac:dyDescent="0.2">
      <c r="A14" s="17" t="s">
        <v>61</v>
      </c>
      <c r="B14" s="2" t="s">
        <v>15</v>
      </c>
      <c r="C14" s="8" t="s">
        <v>16</v>
      </c>
      <c r="D14" s="8" t="s">
        <v>60</v>
      </c>
      <c r="E14" s="8" t="s">
        <v>9</v>
      </c>
      <c r="F14" s="18">
        <v>25</v>
      </c>
      <c r="G14" s="82"/>
      <c r="H14" s="82"/>
      <c r="I14" s="82"/>
      <c r="J14" s="82"/>
      <c r="K14" s="82"/>
      <c r="L14" s="82"/>
      <c r="M14" s="1"/>
      <c r="N14" s="2"/>
      <c r="O14" s="3"/>
      <c r="P14" s="2"/>
      <c r="Q14" s="2"/>
      <c r="R14" s="2"/>
      <c r="S14" s="82"/>
      <c r="U14" s="36">
        <f t="shared" si="0"/>
        <v>0</v>
      </c>
    </row>
    <row r="15" spans="1:22" x14ac:dyDescent="0.2">
      <c r="A15" s="17" t="s">
        <v>64</v>
      </c>
      <c r="B15" s="2" t="s">
        <v>25</v>
      </c>
      <c r="C15" s="8" t="s">
        <v>26</v>
      </c>
      <c r="D15" s="8" t="s">
        <v>60</v>
      </c>
      <c r="E15" s="8" t="s">
        <v>8</v>
      </c>
      <c r="F15" s="18">
        <v>22</v>
      </c>
      <c r="G15" s="82"/>
      <c r="H15" s="2"/>
      <c r="I15" s="2"/>
      <c r="J15" s="2"/>
      <c r="K15" s="1"/>
      <c r="L15" s="82"/>
      <c r="M15" s="82"/>
      <c r="N15" s="82"/>
      <c r="O15" s="82"/>
      <c r="P15" s="82"/>
      <c r="Q15" s="82"/>
      <c r="R15" s="82"/>
      <c r="S15" s="82"/>
      <c r="U15" s="36">
        <f t="shared" si="0"/>
        <v>0</v>
      </c>
    </row>
    <row r="16" spans="1:22" x14ac:dyDescent="0.2">
      <c r="A16" s="17" t="s">
        <v>76</v>
      </c>
      <c r="B16" s="2" t="s">
        <v>11</v>
      </c>
      <c r="C16" s="8" t="s">
        <v>77</v>
      </c>
      <c r="D16" s="8" t="s">
        <v>60</v>
      </c>
      <c r="E16" s="8" t="s">
        <v>9</v>
      </c>
      <c r="F16" s="18">
        <v>25</v>
      </c>
      <c r="G16" s="82"/>
      <c r="H16" s="82"/>
      <c r="I16" s="82"/>
      <c r="J16" s="82"/>
      <c r="K16" s="82"/>
      <c r="L16" s="82"/>
      <c r="M16" s="82"/>
      <c r="N16" s="2"/>
      <c r="O16" s="3"/>
      <c r="P16" s="2"/>
      <c r="Q16" s="2"/>
      <c r="R16" s="2"/>
      <c r="S16" s="2"/>
      <c r="U16" s="36">
        <f t="shared" si="0"/>
        <v>0</v>
      </c>
    </row>
    <row r="17" spans="1:21" x14ac:dyDescent="0.2">
      <c r="A17" s="17" t="s">
        <v>78</v>
      </c>
      <c r="B17" s="2" t="s">
        <v>25</v>
      </c>
      <c r="C17" s="8" t="s">
        <v>79</v>
      </c>
      <c r="D17" s="8" t="s">
        <v>60</v>
      </c>
      <c r="E17" s="8" t="s">
        <v>8</v>
      </c>
      <c r="F17" s="18">
        <v>22</v>
      </c>
      <c r="G17" s="82"/>
      <c r="H17" s="2"/>
      <c r="I17" s="2"/>
      <c r="J17" s="2"/>
      <c r="K17" s="1"/>
      <c r="L17" s="82"/>
      <c r="M17" s="82"/>
      <c r="N17" s="82"/>
      <c r="O17" s="82"/>
      <c r="P17" s="82"/>
      <c r="Q17" s="82"/>
      <c r="R17" s="82"/>
      <c r="S17" s="82"/>
      <c r="U17" s="36">
        <f t="shared" si="0"/>
        <v>0</v>
      </c>
    </row>
    <row r="18" spans="1:21" x14ac:dyDescent="0.2">
      <c r="A18" s="17" t="s">
        <v>65</v>
      </c>
      <c r="B18" s="2" t="s">
        <v>11</v>
      </c>
      <c r="C18" s="8" t="s">
        <v>27</v>
      </c>
      <c r="D18" s="8" t="s">
        <v>60</v>
      </c>
      <c r="E18" s="8" t="s">
        <v>22</v>
      </c>
      <c r="F18" s="18">
        <v>28.5</v>
      </c>
      <c r="G18" s="82"/>
      <c r="H18" s="82"/>
      <c r="I18" s="82"/>
      <c r="J18" s="82"/>
      <c r="K18" s="82"/>
      <c r="L18" s="82"/>
      <c r="M18" s="82"/>
      <c r="N18" s="2"/>
      <c r="O18" s="3"/>
      <c r="P18" s="2"/>
      <c r="Q18" s="2"/>
      <c r="R18" s="2"/>
      <c r="S18" s="2"/>
      <c r="U18" s="36">
        <f t="shared" si="0"/>
        <v>0</v>
      </c>
    </row>
    <row r="19" spans="1:21" x14ac:dyDescent="0.2">
      <c r="A19" s="17" t="s">
        <v>66</v>
      </c>
      <c r="B19" s="2" t="s">
        <v>15</v>
      </c>
      <c r="C19" s="8" t="s">
        <v>28</v>
      </c>
      <c r="D19" s="8" t="s">
        <v>60</v>
      </c>
      <c r="E19" s="8" t="s">
        <v>9</v>
      </c>
      <c r="F19" s="18">
        <v>28.5</v>
      </c>
      <c r="G19" s="82"/>
      <c r="H19" s="82"/>
      <c r="I19" s="82"/>
      <c r="J19" s="82"/>
      <c r="K19" s="82"/>
      <c r="L19" s="82"/>
      <c r="M19" s="1"/>
      <c r="N19" s="2"/>
      <c r="O19" s="3"/>
      <c r="P19" s="2"/>
      <c r="Q19" s="2"/>
      <c r="R19" s="2"/>
      <c r="S19" s="82"/>
      <c r="U19" s="36">
        <f t="shared" si="0"/>
        <v>0</v>
      </c>
    </row>
    <row r="20" spans="1:21" x14ac:dyDescent="0.2">
      <c r="A20" s="17" t="s">
        <v>67</v>
      </c>
      <c r="B20" s="2" t="s">
        <v>25</v>
      </c>
      <c r="C20" s="8" t="s">
        <v>29</v>
      </c>
      <c r="D20" s="8" t="s">
        <v>60</v>
      </c>
      <c r="E20" s="8" t="s">
        <v>8</v>
      </c>
      <c r="F20" s="18">
        <v>25.5</v>
      </c>
      <c r="G20" s="82"/>
      <c r="H20" s="5"/>
      <c r="I20" s="5"/>
      <c r="J20" s="5"/>
      <c r="K20" s="5"/>
      <c r="L20" s="82"/>
      <c r="M20" s="83"/>
      <c r="N20" s="82"/>
      <c r="O20" s="83"/>
      <c r="P20" s="82"/>
      <c r="Q20" s="82"/>
      <c r="R20" s="82"/>
      <c r="S20" s="82"/>
      <c r="U20" s="36">
        <f t="shared" si="0"/>
        <v>0</v>
      </c>
    </row>
    <row r="21" spans="1:21" x14ac:dyDescent="0.2">
      <c r="A21" s="17" t="s">
        <v>80</v>
      </c>
      <c r="B21" s="2" t="s">
        <v>11</v>
      </c>
      <c r="C21" s="8" t="s">
        <v>41</v>
      </c>
      <c r="D21" s="8" t="s">
        <v>60</v>
      </c>
      <c r="E21" s="8" t="s">
        <v>22</v>
      </c>
      <c r="F21" s="18">
        <v>31.5</v>
      </c>
      <c r="G21" s="82"/>
      <c r="H21" s="82"/>
      <c r="I21" s="82"/>
      <c r="J21" s="82"/>
      <c r="K21" s="82"/>
      <c r="L21" s="82"/>
      <c r="M21" s="82"/>
      <c r="N21" s="5"/>
      <c r="O21" s="5"/>
      <c r="P21" s="5"/>
      <c r="Q21" s="5"/>
      <c r="R21" s="5"/>
      <c r="S21" s="5"/>
      <c r="U21" s="36">
        <f t="shared" si="0"/>
        <v>0</v>
      </c>
    </row>
    <row r="22" spans="1:21" x14ac:dyDescent="0.2">
      <c r="A22" s="17" t="s">
        <v>81</v>
      </c>
      <c r="B22" s="2" t="s">
        <v>15</v>
      </c>
      <c r="C22" s="8" t="s">
        <v>42</v>
      </c>
      <c r="D22" s="8" t="s">
        <v>60</v>
      </c>
      <c r="E22" s="8" t="s">
        <v>9</v>
      </c>
      <c r="F22" s="18">
        <v>31.5</v>
      </c>
      <c r="G22" s="82"/>
      <c r="H22" s="82"/>
      <c r="I22" s="82"/>
      <c r="J22" s="82"/>
      <c r="K22" s="82"/>
      <c r="L22" s="82"/>
      <c r="M22" s="2"/>
      <c r="N22" s="1"/>
      <c r="O22" s="1"/>
      <c r="P22" s="2"/>
      <c r="Q22" s="2"/>
      <c r="R22" s="2"/>
      <c r="S22" s="82"/>
      <c r="U22" s="36">
        <f t="shared" si="0"/>
        <v>0</v>
      </c>
    </row>
    <row r="23" spans="1:21" x14ac:dyDescent="0.2">
      <c r="A23" s="17" t="s">
        <v>82</v>
      </c>
      <c r="B23" s="2" t="s">
        <v>25</v>
      </c>
      <c r="C23" s="8" t="s">
        <v>43</v>
      </c>
      <c r="D23" s="8" t="s">
        <v>60</v>
      </c>
      <c r="E23" s="8" t="s">
        <v>8</v>
      </c>
      <c r="F23" s="18">
        <v>28.5</v>
      </c>
      <c r="G23" s="82"/>
      <c r="H23" s="5"/>
      <c r="I23" s="5"/>
      <c r="J23" s="5"/>
      <c r="K23" s="5"/>
      <c r="L23" s="82"/>
      <c r="M23" s="82"/>
      <c r="N23" s="82"/>
      <c r="O23" s="82"/>
      <c r="P23" s="82"/>
      <c r="Q23" s="82"/>
      <c r="R23" s="82"/>
      <c r="S23" s="82"/>
      <c r="U23" s="36">
        <f t="shared" si="0"/>
        <v>0</v>
      </c>
    </row>
    <row r="24" spans="1:21" x14ac:dyDescent="0.2">
      <c r="A24" s="17" t="s">
        <v>68</v>
      </c>
      <c r="B24" s="2" t="s">
        <v>15</v>
      </c>
      <c r="C24" s="8" t="s">
        <v>18</v>
      </c>
      <c r="D24" s="8" t="s">
        <v>14</v>
      </c>
      <c r="E24" s="8" t="s">
        <v>9</v>
      </c>
      <c r="F24" s="18">
        <v>24.5</v>
      </c>
      <c r="G24" s="82"/>
      <c r="H24" s="82"/>
      <c r="I24" s="82"/>
      <c r="J24" s="82"/>
      <c r="K24" s="82"/>
      <c r="L24" s="82"/>
      <c r="M24" s="2"/>
      <c r="N24" s="2"/>
      <c r="O24" s="2"/>
      <c r="P24" s="2"/>
      <c r="Q24" s="2"/>
      <c r="R24" s="2"/>
      <c r="S24" s="82"/>
      <c r="U24" s="36">
        <f t="shared" si="0"/>
        <v>0</v>
      </c>
    </row>
    <row r="25" spans="1:21" x14ac:dyDescent="0.2">
      <c r="A25" s="17" t="s">
        <v>69</v>
      </c>
      <c r="B25" s="2" t="s">
        <v>15</v>
      </c>
      <c r="C25" s="8" t="s">
        <v>17</v>
      </c>
      <c r="D25" s="8" t="s">
        <v>14</v>
      </c>
      <c r="E25" s="8" t="s">
        <v>9</v>
      </c>
      <c r="F25" s="18">
        <v>21.5</v>
      </c>
      <c r="G25" s="82"/>
      <c r="H25" s="82"/>
      <c r="I25" s="82"/>
      <c r="J25" s="82"/>
      <c r="K25" s="82"/>
      <c r="L25" s="82"/>
      <c r="M25" s="2"/>
      <c r="N25" s="2"/>
      <c r="O25" s="2"/>
      <c r="P25" s="2"/>
      <c r="Q25" s="2"/>
      <c r="R25" s="2"/>
      <c r="S25" s="82"/>
      <c r="U25" s="36">
        <f t="shared" si="0"/>
        <v>0</v>
      </c>
    </row>
    <row r="26" spans="1:21" x14ac:dyDescent="0.2">
      <c r="A26" s="17" t="s">
        <v>70</v>
      </c>
      <c r="B26" s="2" t="s">
        <v>25</v>
      </c>
      <c r="C26" s="8" t="s">
        <v>31</v>
      </c>
      <c r="D26" s="8" t="s">
        <v>14</v>
      </c>
      <c r="E26" s="8" t="s">
        <v>8</v>
      </c>
      <c r="F26" s="18">
        <v>21.5</v>
      </c>
      <c r="G26" s="82"/>
      <c r="H26" s="5"/>
      <c r="I26" s="5"/>
      <c r="J26" s="5"/>
      <c r="K26" s="5"/>
      <c r="L26" s="82"/>
      <c r="M26" s="82"/>
      <c r="N26" s="82"/>
      <c r="O26" s="82"/>
      <c r="P26" s="82"/>
      <c r="Q26" s="82"/>
      <c r="R26" s="82"/>
      <c r="S26" s="82"/>
      <c r="U26" s="36">
        <f t="shared" si="0"/>
        <v>0</v>
      </c>
    </row>
    <row r="27" spans="1:21" x14ac:dyDescent="0.2">
      <c r="A27" s="17" t="s">
        <v>71</v>
      </c>
      <c r="B27" s="2" t="s">
        <v>11</v>
      </c>
      <c r="C27" s="8" t="s">
        <v>32</v>
      </c>
      <c r="D27" s="8" t="s">
        <v>14</v>
      </c>
      <c r="E27" s="8" t="s">
        <v>22</v>
      </c>
      <c r="F27" s="18">
        <v>24.5</v>
      </c>
      <c r="G27" s="82"/>
      <c r="H27" s="82"/>
      <c r="I27" s="82"/>
      <c r="J27" s="82"/>
      <c r="K27" s="82"/>
      <c r="L27" s="82"/>
      <c r="M27" s="82"/>
      <c r="N27" s="2"/>
      <c r="O27" s="2"/>
      <c r="P27" s="2"/>
      <c r="Q27" s="2"/>
      <c r="R27" s="2"/>
      <c r="S27" s="2"/>
      <c r="U27" s="36">
        <f t="shared" si="0"/>
        <v>0</v>
      </c>
    </row>
    <row r="28" spans="1:21" x14ac:dyDescent="0.2">
      <c r="A28" s="17" t="s">
        <v>72</v>
      </c>
      <c r="B28" s="2" t="s">
        <v>25</v>
      </c>
      <c r="C28" s="8" t="s">
        <v>30</v>
      </c>
      <c r="D28" s="8" t="s">
        <v>14</v>
      </c>
      <c r="E28" s="8" t="s">
        <v>8</v>
      </c>
      <c r="F28" s="18">
        <v>21.5</v>
      </c>
      <c r="G28" s="82"/>
      <c r="H28" s="2"/>
      <c r="I28" s="2"/>
      <c r="J28" s="2"/>
      <c r="K28" s="2"/>
      <c r="L28" s="82"/>
      <c r="M28" s="82"/>
      <c r="N28" s="82"/>
      <c r="O28" s="82"/>
      <c r="P28" s="82"/>
      <c r="Q28" s="82"/>
      <c r="R28" s="82"/>
      <c r="S28" s="82"/>
      <c r="U28" s="36">
        <f t="shared" si="0"/>
        <v>0</v>
      </c>
    </row>
    <row r="29" spans="1:21" x14ac:dyDescent="0.2">
      <c r="A29" s="17" t="s">
        <v>73</v>
      </c>
      <c r="B29" s="2" t="s">
        <v>11</v>
      </c>
      <c r="C29" s="8" t="s">
        <v>21</v>
      </c>
      <c r="D29" s="8" t="s">
        <v>60</v>
      </c>
      <c r="E29" s="8" t="s">
        <v>22</v>
      </c>
      <c r="F29" s="18">
        <v>24.5</v>
      </c>
      <c r="G29" s="82"/>
      <c r="H29" s="82"/>
      <c r="I29" s="82"/>
      <c r="J29" s="82"/>
      <c r="K29" s="82"/>
      <c r="L29" s="82"/>
      <c r="M29" s="82"/>
      <c r="N29" s="5"/>
      <c r="O29" s="5"/>
      <c r="P29" s="5"/>
      <c r="Q29" s="5"/>
      <c r="R29" s="5"/>
      <c r="S29" s="5"/>
      <c r="U29" s="36">
        <f t="shared" si="0"/>
        <v>0</v>
      </c>
    </row>
    <row r="30" spans="1:21" x14ac:dyDescent="0.2">
      <c r="A30" s="17" t="s">
        <v>74</v>
      </c>
      <c r="B30" s="2" t="s">
        <v>15</v>
      </c>
      <c r="C30" s="8" t="s">
        <v>33</v>
      </c>
      <c r="D30" s="8" t="s">
        <v>60</v>
      </c>
      <c r="E30" s="8" t="s">
        <v>9</v>
      </c>
      <c r="F30" s="18">
        <v>24.5</v>
      </c>
      <c r="G30" s="82"/>
      <c r="H30" s="82"/>
      <c r="I30" s="82"/>
      <c r="J30" s="82"/>
      <c r="K30" s="82"/>
      <c r="L30" s="82"/>
      <c r="M30" s="2"/>
      <c r="N30" s="1"/>
      <c r="O30" s="1"/>
      <c r="P30" s="2"/>
      <c r="Q30" s="2"/>
      <c r="R30" s="2"/>
      <c r="S30" s="82"/>
      <c r="U30" s="36">
        <f t="shared" si="0"/>
        <v>0</v>
      </c>
    </row>
    <row r="31" spans="1:21" x14ac:dyDescent="0.2">
      <c r="A31" s="17" t="s">
        <v>75</v>
      </c>
      <c r="B31" s="2" t="s">
        <v>25</v>
      </c>
      <c r="C31" s="8" t="s">
        <v>34</v>
      </c>
      <c r="D31" s="8" t="s">
        <v>60</v>
      </c>
      <c r="E31" s="8" t="s">
        <v>8</v>
      </c>
      <c r="F31" s="18">
        <v>21.5</v>
      </c>
      <c r="G31" s="82"/>
      <c r="H31" s="5"/>
      <c r="I31" s="5"/>
      <c r="J31" s="5"/>
      <c r="K31" s="5"/>
      <c r="L31" s="82"/>
      <c r="M31" s="82"/>
      <c r="N31" s="82"/>
      <c r="O31" s="82"/>
      <c r="P31" s="82"/>
      <c r="Q31" s="82"/>
      <c r="R31" s="82"/>
      <c r="S31" s="82"/>
      <c r="U31" s="36">
        <f t="shared" si="0"/>
        <v>0</v>
      </c>
    </row>
    <row r="32" spans="1:21" x14ac:dyDescent="0.2">
      <c r="A32" s="17" t="s">
        <v>35</v>
      </c>
      <c r="B32" s="2" t="s">
        <v>11</v>
      </c>
      <c r="C32" s="8" t="s">
        <v>36</v>
      </c>
      <c r="D32" s="8" t="s">
        <v>14</v>
      </c>
      <c r="E32" s="8" t="s">
        <v>22</v>
      </c>
      <c r="F32" s="18">
        <v>33.5</v>
      </c>
      <c r="G32" s="82"/>
      <c r="H32" s="82"/>
      <c r="I32" s="82"/>
      <c r="J32" s="82"/>
      <c r="K32" s="82"/>
      <c r="L32" s="82"/>
      <c r="M32" s="82"/>
      <c r="N32" s="2"/>
      <c r="O32" s="3"/>
      <c r="P32" s="2"/>
      <c r="Q32" s="2"/>
      <c r="R32" s="2"/>
      <c r="S32" s="2"/>
      <c r="U32" s="36">
        <f t="shared" si="0"/>
        <v>0</v>
      </c>
    </row>
    <row r="33" spans="1:22" x14ac:dyDescent="0.2">
      <c r="A33" s="17" t="s">
        <v>37</v>
      </c>
      <c r="B33" s="2" t="s">
        <v>15</v>
      </c>
      <c r="C33" s="8" t="s">
        <v>38</v>
      </c>
      <c r="D33" s="8" t="s">
        <v>14</v>
      </c>
      <c r="E33" s="8" t="s">
        <v>9</v>
      </c>
      <c r="F33" s="18">
        <v>33.5</v>
      </c>
      <c r="G33" s="82"/>
      <c r="H33" s="82"/>
      <c r="I33" s="82"/>
      <c r="J33" s="82"/>
      <c r="K33" s="82"/>
      <c r="L33" s="82"/>
      <c r="M33" s="1"/>
      <c r="N33" s="2"/>
      <c r="O33" s="3"/>
      <c r="P33" s="2"/>
      <c r="Q33" s="2"/>
      <c r="R33" s="2"/>
      <c r="S33" s="82"/>
      <c r="U33" s="36">
        <f t="shared" si="0"/>
        <v>0</v>
      </c>
    </row>
    <row r="34" spans="1:22" x14ac:dyDescent="0.2">
      <c r="A34" s="17" t="s">
        <v>39</v>
      </c>
      <c r="B34" s="2" t="s">
        <v>25</v>
      </c>
      <c r="C34" s="8" t="s">
        <v>40</v>
      </c>
      <c r="D34" s="8" t="s">
        <v>14</v>
      </c>
      <c r="E34" s="8" t="s">
        <v>8</v>
      </c>
      <c r="F34" s="18">
        <v>30.5</v>
      </c>
      <c r="G34" s="82"/>
      <c r="H34" s="2"/>
      <c r="I34" s="2"/>
      <c r="J34" s="2"/>
      <c r="K34" s="1"/>
      <c r="L34" s="82"/>
      <c r="M34" s="82"/>
      <c r="N34" s="82"/>
      <c r="O34" s="82"/>
      <c r="P34" s="82"/>
      <c r="Q34" s="82"/>
      <c r="R34" s="82"/>
      <c r="S34" s="82"/>
      <c r="U34" s="36">
        <f t="shared" si="0"/>
        <v>0</v>
      </c>
    </row>
    <row r="35" spans="1:22" ht="7.5" customHeight="1" x14ac:dyDescent="0.2">
      <c r="A35" s="21"/>
      <c r="B35" s="6"/>
      <c r="C35" s="22"/>
      <c r="D35" s="22"/>
      <c r="E35" s="22"/>
      <c r="F35" s="23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22"/>
      <c r="U35" s="37"/>
      <c r="V35" s="22"/>
    </row>
    <row r="36" spans="1:22" s="7" customFormat="1" x14ac:dyDescent="0.2">
      <c r="A36" s="17" t="s">
        <v>84</v>
      </c>
      <c r="B36" s="5" t="s">
        <v>11</v>
      </c>
      <c r="C36" s="17" t="s">
        <v>83</v>
      </c>
      <c r="D36" s="17" t="s">
        <v>14</v>
      </c>
      <c r="E36" s="17" t="s">
        <v>22</v>
      </c>
      <c r="F36" s="24">
        <v>31.5</v>
      </c>
      <c r="G36" s="82"/>
      <c r="H36" s="82"/>
      <c r="I36" s="82"/>
      <c r="J36" s="82"/>
      <c r="K36" s="82"/>
      <c r="L36" s="82"/>
      <c r="M36" s="82"/>
      <c r="N36" s="5"/>
      <c r="O36" s="5"/>
      <c r="P36" s="5"/>
      <c r="Q36" s="5"/>
      <c r="R36" s="5"/>
      <c r="S36" s="5"/>
      <c r="U36" s="36">
        <f>SUM(G36:S36)*F36</f>
        <v>0</v>
      </c>
    </row>
    <row r="37" spans="1:22" x14ac:dyDescent="0.2">
      <c r="A37" s="17" t="s">
        <v>85</v>
      </c>
      <c r="B37" s="2" t="s">
        <v>25</v>
      </c>
      <c r="C37" s="17" t="s">
        <v>86</v>
      </c>
      <c r="D37" s="17" t="s">
        <v>14</v>
      </c>
      <c r="E37" s="8" t="s">
        <v>90</v>
      </c>
      <c r="F37" s="18">
        <v>28.5</v>
      </c>
      <c r="G37" s="5"/>
      <c r="H37" s="5"/>
      <c r="I37" s="5"/>
      <c r="J37" s="5"/>
      <c r="K37" s="5"/>
      <c r="L37" s="5"/>
      <c r="M37" s="82"/>
      <c r="N37" s="82"/>
      <c r="O37" s="82"/>
      <c r="P37" s="82"/>
      <c r="Q37" s="82"/>
      <c r="R37" s="82"/>
      <c r="S37" s="82"/>
      <c r="U37" s="36">
        <f t="shared" ref="U37:U44" si="1">SUM(G37:S37)*F37</f>
        <v>0</v>
      </c>
    </row>
    <row r="38" spans="1:22" s="7" customFormat="1" x14ac:dyDescent="0.2">
      <c r="A38" s="17" t="s">
        <v>91</v>
      </c>
      <c r="B38" s="5" t="s">
        <v>11</v>
      </c>
      <c r="C38" s="17" t="s">
        <v>87</v>
      </c>
      <c r="D38" s="17" t="s">
        <v>14</v>
      </c>
      <c r="E38" s="17" t="s">
        <v>22</v>
      </c>
      <c r="F38" s="24">
        <v>31.5</v>
      </c>
      <c r="G38" s="82"/>
      <c r="H38" s="82"/>
      <c r="I38" s="82"/>
      <c r="J38" s="82"/>
      <c r="K38" s="82"/>
      <c r="L38" s="82"/>
      <c r="M38" s="82"/>
      <c r="N38" s="5"/>
      <c r="O38" s="5"/>
      <c r="P38" s="5"/>
      <c r="Q38" s="5"/>
      <c r="R38" s="5"/>
      <c r="S38" s="5"/>
      <c r="U38" s="36">
        <f t="shared" si="1"/>
        <v>0</v>
      </c>
    </row>
    <row r="39" spans="1:22" x14ac:dyDescent="0.2">
      <c r="A39" s="17" t="s">
        <v>89</v>
      </c>
      <c r="B39" s="2" t="s">
        <v>25</v>
      </c>
      <c r="C39" s="17" t="s">
        <v>88</v>
      </c>
      <c r="D39" s="17" t="s">
        <v>14</v>
      </c>
      <c r="E39" s="8" t="s">
        <v>90</v>
      </c>
      <c r="F39" s="18">
        <v>28.5</v>
      </c>
      <c r="G39" s="5"/>
      <c r="H39" s="5"/>
      <c r="I39" s="5"/>
      <c r="J39" s="5"/>
      <c r="K39" s="5"/>
      <c r="L39" s="5"/>
      <c r="M39" s="82"/>
      <c r="N39" s="82"/>
      <c r="O39" s="82"/>
      <c r="P39" s="82"/>
      <c r="Q39" s="82"/>
      <c r="R39" s="82"/>
      <c r="S39" s="82"/>
      <c r="U39" s="36">
        <f t="shared" si="1"/>
        <v>0</v>
      </c>
    </row>
    <row r="40" spans="1:22" s="7" customFormat="1" x14ac:dyDescent="0.2">
      <c r="A40" s="17" t="s">
        <v>93</v>
      </c>
      <c r="B40" s="5" t="s">
        <v>11</v>
      </c>
      <c r="C40" s="17" t="s">
        <v>92</v>
      </c>
      <c r="D40" s="17" t="s">
        <v>14</v>
      </c>
      <c r="E40" s="17" t="s">
        <v>22</v>
      </c>
      <c r="F40" s="24">
        <v>31.5</v>
      </c>
      <c r="G40" s="82"/>
      <c r="H40" s="82"/>
      <c r="I40" s="82"/>
      <c r="J40" s="82"/>
      <c r="K40" s="82"/>
      <c r="L40" s="82"/>
      <c r="M40" s="82"/>
      <c r="N40" s="5"/>
      <c r="O40" s="5"/>
      <c r="P40" s="5"/>
      <c r="Q40" s="5"/>
      <c r="R40" s="5"/>
      <c r="S40" s="5"/>
      <c r="U40" s="36">
        <f t="shared" si="1"/>
        <v>0</v>
      </c>
    </row>
    <row r="41" spans="1:22" x14ac:dyDescent="0.2">
      <c r="A41" s="17" t="s">
        <v>95</v>
      </c>
      <c r="B41" s="2" t="s">
        <v>15</v>
      </c>
      <c r="C41" s="17" t="s">
        <v>94</v>
      </c>
      <c r="D41" s="17" t="s">
        <v>14</v>
      </c>
      <c r="E41" s="8" t="s">
        <v>9</v>
      </c>
      <c r="F41" s="18">
        <v>31.5</v>
      </c>
      <c r="G41" s="82"/>
      <c r="H41" s="82"/>
      <c r="I41" s="82"/>
      <c r="J41" s="82"/>
      <c r="K41" s="82"/>
      <c r="L41" s="82"/>
      <c r="M41" s="2"/>
      <c r="N41" s="1"/>
      <c r="O41" s="1"/>
      <c r="P41" s="2"/>
      <c r="Q41" s="2"/>
      <c r="R41" s="2"/>
      <c r="S41" s="82"/>
      <c r="U41" s="36">
        <f t="shared" si="1"/>
        <v>0</v>
      </c>
    </row>
    <row r="42" spans="1:22" x14ac:dyDescent="0.2">
      <c r="A42" s="17" t="s">
        <v>97</v>
      </c>
      <c r="B42" s="2" t="s">
        <v>25</v>
      </c>
      <c r="C42" s="17" t="s">
        <v>96</v>
      </c>
      <c r="D42" s="17" t="s">
        <v>14</v>
      </c>
      <c r="E42" s="8" t="s">
        <v>90</v>
      </c>
      <c r="F42" s="18">
        <v>28.5</v>
      </c>
      <c r="G42" s="5"/>
      <c r="H42" s="5"/>
      <c r="I42" s="5"/>
      <c r="J42" s="5"/>
      <c r="K42" s="5"/>
      <c r="L42" s="5"/>
      <c r="M42" s="82"/>
      <c r="N42" s="82"/>
      <c r="O42" s="82"/>
      <c r="P42" s="82"/>
      <c r="Q42" s="82"/>
      <c r="R42" s="82"/>
      <c r="S42" s="82"/>
      <c r="U42" s="36">
        <f t="shared" si="1"/>
        <v>0</v>
      </c>
    </row>
    <row r="43" spans="1:22" s="7" customFormat="1" x14ac:dyDescent="0.2">
      <c r="A43" s="17" t="s">
        <v>49</v>
      </c>
      <c r="B43" s="5" t="s">
        <v>11</v>
      </c>
      <c r="C43" s="17" t="s">
        <v>121</v>
      </c>
      <c r="D43" s="17" t="s">
        <v>14</v>
      </c>
      <c r="E43" s="17" t="s">
        <v>22</v>
      </c>
      <c r="F43" s="24">
        <v>30.5</v>
      </c>
      <c r="G43" s="82"/>
      <c r="H43" s="82"/>
      <c r="I43" s="82"/>
      <c r="J43" s="82"/>
      <c r="K43" s="82"/>
      <c r="L43" s="82"/>
      <c r="M43" s="82"/>
      <c r="N43" s="5"/>
      <c r="O43" s="5"/>
      <c r="P43" s="5"/>
      <c r="Q43" s="5"/>
      <c r="R43" s="5"/>
      <c r="S43" s="5"/>
      <c r="U43" s="36">
        <f t="shared" si="1"/>
        <v>0</v>
      </c>
    </row>
    <row r="44" spans="1:22" x14ac:dyDescent="0.2">
      <c r="A44" s="17" t="s">
        <v>50</v>
      </c>
      <c r="B44" s="2" t="s">
        <v>25</v>
      </c>
      <c r="C44" s="17" t="s">
        <v>122</v>
      </c>
      <c r="D44" s="17" t="s">
        <v>14</v>
      </c>
      <c r="E44" s="8" t="s">
        <v>90</v>
      </c>
      <c r="F44" s="18">
        <v>27.5</v>
      </c>
      <c r="G44" s="5"/>
      <c r="H44" s="5"/>
      <c r="I44" s="5"/>
      <c r="J44" s="5"/>
      <c r="K44" s="5"/>
      <c r="L44" s="5"/>
      <c r="M44" s="82"/>
      <c r="N44" s="82"/>
      <c r="O44" s="82"/>
      <c r="P44" s="82"/>
      <c r="Q44" s="82"/>
      <c r="R44" s="82"/>
      <c r="S44" s="82"/>
      <c r="U44" s="36">
        <f t="shared" si="1"/>
        <v>0</v>
      </c>
    </row>
    <row r="45" spans="1:22" x14ac:dyDescent="0.2">
      <c r="A45" s="17" t="s">
        <v>100</v>
      </c>
      <c r="B45" s="2" t="s">
        <v>11</v>
      </c>
      <c r="C45" s="17" t="s">
        <v>101</v>
      </c>
      <c r="D45" s="17" t="s">
        <v>14</v>
      </c>
      <c r="E45" s="8" t="s">
        <v>22</v>
      </c>
      <c r="F45" s="18">
        <v>37.5</v>
      </c>
      <c r="G45" s="82"/>
      <c r="H45" s="82"/>
      <c r="I45" s="82"/>
      <c r="J45" s="82"/>
      <c r="K45" s="82"/>
      <c r="L45" s="82"/>
      <c r="M45" s="82"/>
      <c r="N45" s="5"/>
      <c r="O45" s="5"/>
      <c r="P45" s="5"/>
      <c r="Q45" s="5"/>
      <c r="R45" s="5"/>
      <c r="S45" s="5"/>
      <c r="U45" s="36">
        <f>SUM(G45:S45)*F45</f>
        <v>0</v>
      </c>
    </row>
    <row r="46" spans="1:22" x14ac:dyDescent="0.2">
      <c r="A46" s="17" t="s">
        <v>98</v>
      </c>
      <c r="B46" s="2" t="s">
        <v>25</v>
      </c>
      <c r="C46" s="17" t="s">
        <v>99</v>
      </c>
      <c r="D46" s="17" t="s">
        <v>14</v>
      </c>
      <c r="E46" s="8" t="s">
        <v>90</v>
      </c>
      <c r="F46" s="18">
        <v>34.5</v>
      </c>
      <c r="G46" s="5"/>
      <c r="H46" s="5"/>
      <c r="I46" s="5"/>
      <c r="J46" s="5"/>
      <c r="K46" s="5"/>
      <c r="L46" s="5"/>
      <c r="M46" s="82"/>
      <c r="N46" s="82"/>
      <c r="O46" s="82"/>
      <c r="P46" s="82"/>
      <c r="Q46" s="82"/>
      <c r="R46" s="82"/>
      <c r="S46" s="82"/>
      <c r="U46" s="36">
        <f t="shared" ref="U46:U56" si="2">SUM(G46:S46)*F46</f>
        <v>0</v>
      </c>
    </row>
    <row r="47" spans="1:22" x14ac:dyDescent="0.2">
      <c r="A47" s="17" t="s">
        <v>111</v>
      </c>
      <c r="B47" s="2" t="s">
        <v>11</v>
      </c>
      <c r="C47" s="8" t="s">
        <v>124</v>
      </c>
      <c r="D47" s="8" t="s">
        <v>14</v>
      </c>
      <c r="E47" s="8" t="s">
        <v>22</v>
      </c>
      <c r="F47" s="18">
        <v>31.5</v>
      </c>
      <c r="G47" s="82"/>
      <c r="H47" s="82"/>
      <c r="I47" s="82"/>
      <c r="J47" s="82"/>
      <c r="K47" s="82"/>
      <c r="L47" s="82"/>
      <c r="M47" s="82"/>
      <c r="N47" s="5"/>
      <c r="O47" s="5"/>
      <c r="P47" s="5"/>
      <c r="Q47" s="5"/>
      <c r="R47" s="5"/>
      <c r="S47" s="5"/>
      <c r="U47" s="36">
        <f t="shared" si="2"/>
        <v>0</v>
      </c>
    </row>
    <row r="48" spans="1:22" x14ac:dyDescent="0.2">
      <c r="A48" s="17" t="s">
        <v>112</v>
      </c>
      <c r="B48" s="2" t="s">
        <v>25</v>
      </c>
      <c r="C48" s="8" t="s">
        <v>125</v>
      </c>
      <c r="D48" s="8" t="s">
        <v>14</v>
      </c>
      <c r="E48" s="8" t="s">
        <v>19</v>
      </c>
      <c r="F48" s="18">
        <v>28.5</v>
      </c>
      <c r="G48" s="5"/>
      <c r="H48" s="5"/>
      <c r="I48" s="5"/>
      <c r="J48" s="5"/>
      <c r="K48" s="5"/>
      <c r="L48" s="5"/>
      <c r="M48" s="82"/>
      <c r="N48" s="82"/>
      <c r="O48" s="82"/>
      <c r="P48" s="82"/>
      <c r="Q48" s="82"/>
      <c r="R48" s="82"/>
      <c r="S48" s="82"/>
      <c r="U48" s="36">
        <f t="shared" si="2"/>
        <v>0</v>
      </c>
    </row>
    <row r="49" spans="1:22" x14ac:dyDescent="0.2">
      <c r="A49" s="17" t="s">
        <v>115</v>
      </c>
      <c r="B49" s="2" t="s">
        <v>11</v>
      </c>
      <c r="C49" s="8" t="s">
        <v>126</v>
      </c>
      <c r="D49" s="8" t="s">
        <v>14</v>
      </c>
      <c r="E49" s="8" t="s">
        <v>22</v>
      </c>
      <c r="F49" s="18">
        <v>37.5</v>
      </c>
      <c r="G49" s="82"/>
      <c r="H49" s="82"/>
      <c r="I49" s="82"/>
      <c r="J49" s="82"/>
      <c r="K49" s="82"/>
      <c r="L49" s="82"/>
      <c r="M49" s="82"/>
      <c r="N49" s="5"/>
      <c r="O49" s="5"/>
      <c r="P49" s="5"/>
      <c r="Q49" s="5"/>
      <c r="R49" s="5"/>
      <c r="S49" s="5"/>
      <c r="U49" s="36">
        <f t="shared" si="2"/>
        <v>0</v>
      </c>
    </row>
    <row r="50" spans="1:22" x14ac:dyDescent="0.2">
      <c r="A50" s="17" t="s">
        <v>117</v>
      </c>
      <c r="B50" s="2" t="s">
        <v>15</v>
      </c>
      <c r="C50" s="8" t="s">
        <v>127</v>
      </c>
      <c r="D50" s="8" t="s">
        <v>14</v>
      </c>
      <c r="E50" s="8" t="s">
        <v>9</v>
      </c>
      <c r="F50" s="18">
        <v>37.5</v>
      </c>
      <c r="G50" s="82"/>
      <c r="H50" s="82"/>
      <c r="I50" s="82"/>
      <c r="J50" s="82"/>
      <c r="K50" s="82"/>
      <c r="L50" s="82"/>
      <c r="M50" s="5"/>
      <c r="N50" s="5"/>
      <c r="O50" s="5"/>
      <c r="P50" s="5"/>
      <c r="Q50" s="5"/>
      <c r="R50" s="5"/>
      <c r="S50" s="82"/>
      <c r="U50" s="36">
        <f t="shared" si="2"/>
        <v>0</v>
      </c>
    </row>
    <row r="51" spans="1:22" x14ac:dyDescent="0.2">
      <c r="A51" s="17" t="s">
        <v>113</v>
      </c>
      <c r="B51" s="2" t="s">
        <v>25</v>
      </c>
      <c r="C51" s="8" t="s">
        <v>128</v>
      </c>
      <c r="D51" s="8" t="s">
        <v>14</v>
      </c>
      <c r="E51" s="8" t="s">
        <v>19</v>
      </c>
      <c r="F51" s="18">
        <v>34.5</v>
      </c>
      <c r="G51" s="5"/>
      <c r="H51" s="5"/>
      <c r="I51" s="5"/>
      <c r="J51" s="5"/>
      <c r="K51" s="5"/>
      <c r="L51" s="5"/>
      <c r="M51" s="82"/>
      <c r="N51" s="82"/>
      <c r="O51" s="82"/>
      <c r="P51" s="82"/>
      <c r="Q51" s="82"/>
      <c r="R51" s="82"/>
      <c r="S51" s="82"/>
      <c r="U51" s="36">
        <f t="shared" si="2"/>
        <v>0</v>
      </c>
    </row>
    <row r="52" spans="1:22" s="7" customFormat="1" x14ac:dyDescent="0.2">
      <c r="A52" s="17" t="s">
        <v>116</v>
      </c>
      <c r="B52" s="2" t="s">
        <v>11</v>
      </c>
      <c r="C52" s="8" t="s">
        <v>129</v>
      </c>
      <c r="D52" s="8" t="s">
        <v>14</v>
      </c>
      <c r="E52" s="8" t="s">
        <v>22</v>
      </c>
      <c r="F52" s="18">
        <v>25.5</v>
      </c>
      <c r="G52" s="82"/>
      <c r="H52" s="82"/>
      <c r="I52" s="82"/>
      <c r="J52" s="82"/>
      <c r="K52" s="82"/>
      <c r="L52" s="82"/>
      <c r="M52" s="82"/>
      <c r="N52" s="2"/>
      <c r="O52" s="2"/>
      <c r="P52" s="2"/>
      <c r="Q52" s="2"/>
      <c r="R52" s="2"/>
      <c r="S52" s="2"/>
      <c r="U52" s="36">
        <f t="shared" si="2"/>
        <v>0</v>
      </c>
    </row>
    <row r="53" spans="1:22" s="47" customFormat="1" x14ac:dyDescent="0.2">
      <c r="A53" s="57" t="s">
        <v>141</v>
      </c>
      <c r="B53" s="48" t="s">
        <v>25</v>
      </c>
      <c r="C53" s="53" t="s">
        <v>150</v>
      </c>
      <c r="D53" s="53" t="s">
        <v>14</v>
      </c>
      <c r="E53" s="53" t="s">
        <v>90</v>
      </c>
      <c r="F53" s="58">
        <v>22.5</v>
      </c>
      <c r="G53" s="50"/>
      <c r="H53" s="50"/>
      <c r="I53" s="50"/>
      <c r="J53" s="50"/>
      <c r="K53" s="50"/>
      <c r="L53" s="50"/>
      <c r="M53" s="82"/>
      <c r="N53" s="82"/>
      <c r="O53" s="82"/>
      <c r="P53" s="82"/>
      <c r="Q53" s="82"/>
      <c r="R53" s="82"/>
      <c r="S53" s="82"/>
      <c r="T53" s="52"/>
      <c r="U53" s="65">
        <v>0</v>
      </c>
      <c r="V53" s="52"/>
    </row>
    <row r="54" spans="1:22" x14ac:dyDescent="0.2">
      <c r="A54" s="44" t="s">
        <v>45</v>
      </c>
      <c r="B54" s="40" t="s">
        <v>15</v>
      </c>
      <c r="C54" s="43" t="s">
        <v>123</v>
      </c>
      <c r="D54" s="43" t="s">
        <v>14</v>
      </c>
      <c r="E54" s="43" t="s">
        <v>9</v>
      </c>
      <c r="F54" s="45">
        <v>24.5</v>
      </c>
      <c r="G54" s="82"/>
      <c r="H54" s="82"/>
      <c r="I54" s="82"/>
      <c r="J54" s="82"/>
      <c r="K54" s="82"/>
      <c r="L54" s="82"/>
      <c r="M54" s="42"/>
      <c r="N54" s="42"/>
      <c r="O54" s="42"/>
      <c r="P54" s="42"/>
      <c r="Q54" s="42"/>
      <c r="R54" s="42"/>
      <c r="S54" s="82"/>
      <c r="T54" s="41"/>
      <c r="U54" s="46">
        <f t="shared" si="2"/>
        <v>0</v>
      </c>
      <c r="V54" s="41"/>
    </row>
    <row r="55" spans="1:22" x14ac:dyDescent="0.2">
      <c r="A55" s="44" t="s">
        <v>105</v>
      </c>
      <c r="B55" s="40" t="s">
        <v>11</v>
      </c>
      <c r="C55" s="43" t="s">
        <v>102</v>
      </c>
      <c r="D55" s="43" t="s">
        <v>14</v>
      </c>
      <c r="E55" s="43" t="s">
        <v>22</v>
      </c>
      <c r="F55" s="45">
        <v>40.5</v>
      </c>
      <c r="G55" s="82"/>
      <c r="H55" s="82"/>
      <c r="I55" s="82"/>
      <c r="J55" s="82"/>
      <c r="K55" s="82"/>
      <c r="L55" s="82"/>
      <c r="M55" s="82"/>
      <c r="N55" s="42"/>
      <c r="O55" s="42"/>
      <c r="P55" s="42"/>
      <c r="Q55" s="42"/>
      <c r="R55" s="42"/>
      <c r="S55" s="42"/>
      <c r="T55" s="41"/>
      <c r="U55" s="46">
        <f t="shared" si="2"/>
        <v>0</v>
      </c>
      <c r="V55" s="41"/>
    </row>
    <row r="56" spans="1:22" x14ac:dyDescent="0.2">
      <c r="A56" s="8" t="s">
        <v>104</v>
      </c>
      <c r="B56" s="2" t="s">
        <v>25</v>
      </c>
      <c r="C56" s="8" t="s">
        <v>103</v>
      </c>
      <c r="D56" s="8" t="s">
        <v>14</v>
      </c>
      <c r="E56" s="8" t="s">
        <v>19</v>
      </c>
      <c r="F56" s="18">
        <v>37.5</v>
      </c>
      <c r="G56" s="5"/>
      <c r="H56" s="5"/>
      <c r="I56" s="5"/>
      <c r="J56" s="5"/>
      <c r="K56" s="5"/>
      <c r="L56" s="5"/>
      <c r="M56" s="82"/>
      <c r="N56" s="82"/>
      <c r="O56" s="82"/>
      <c r="P56" s="82"/>
      <c r="Q56" s="82"/>
      <c r="R56" s="82"/>
      <c r="S56" s="82"/>
      <c r="T56" s="31"/>
      <c r="U56" s="36">
        <f t="shared" si="2"/>
        <v>0</v>
      </c>
    </row>
    <row r="57" spans="1:22" x14ac:dyDescent="0.2">
      <c r="A57" s="60" t="s">
        <v>151</v>
      </c>
      <c r="B57" s="54"/>
      <c r="C57" s="61"/>
      <c r="D57" s="61"/>
      <c r="E57" s="61"/>
      <c r="F57" s="62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5"/>
      <c r="T57" s="59"/>
      <c r="U57" s="79"/>
    </row>
    <row r="58" spans="1:22" ht="7.5" customHeight="1" x14ac:dyDescent="0.2">
      <c r="A58" s="21"/>
      <c r="B58" s="6"/>
      <c r="C58" s="22"/>
      <c r="D58" s="22"/>
      <c r="E58" s="22"/>
      <c r="F58" s="23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81"/>
      <c r="U58" s="80"/>
      <c r="V58" s="22"/>
    </row>
    <row r="59" spans="1:22" x14ac:dyDescent="0.2">
      <c r="A59" s="17" t="s">
        <v>131</v>
      </c>
      <c r="B59" s="2" t="s">
        <v>24</v>
      </c>
      <c r="C59" s="8" t="s">
        <v>132</v>
      </c>
      <c r="D59" s="8" t="s">
        <v>14</v>
      </c>
      <c r="E59" s="8" t="s">
        <v>24</v>
      </c>
      <c r="F59" s="18">
        <v>8</v>
      </c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33"/>
      <c r="U59" s="36">
        <f>SUM(T59)*F59</f>
        <v>0</v>
      </c>
    </row>
    <row r="60" spans="1:22" x14ac:dyDescent="0.2">
      <c r="A60" s="17" t="s">
        <v>133</v>
      </c>
      <c r="B60" s="2" t="s">
        <v>24</v>
      </c>
      <c r="C60" s="8" t="s">
        <v>132</v>
      </c>
      <c r="D60" s="8" t="s">
        <v>44</v>
      </c>
      <c r="E60" s="8" t="s">
        <v>24</v>
      </c>
      <c r="F60" s="18">
        <v>8</v>
      </c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33"/>
      <c r="U60" s="36">
        <f t="shared" ref="U60:U64" si="3">SUM(T60)*F60</f>
        <v>0</v>
      </c>
    </row>
    <row r="61" spans="1:22" x14ac:dyDescent="0.2">
      <c r="A61" s="17" t="s">
        <v>134</v>
      </c>
      <c r="B61" s="2" t="s">
        <v>24</v>
      </c>
      <c r="C61" s="8" t="s">
        <v>130</v>
      </c>
      <c r="D61" s="8" t="s">
        <v>14</v>
      </c>
      <c r="E61" s="8" t="s">
        <v>24</v>
      </c>
      <c r="F61" s="18">
        <v>18.5</v>
      </c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33"/>
      <c r="U61" s="36">
        <f t="shared" si="3"/>
        <v>0</v>
      </c>
    </row>
    <row r="62" spans="1:22" x14ac:dyDescent="0.2">
      <c r="A62" s="17" t="s">
        <v>46</v>
      </c>
      <c r="B62" s="2" t="s">
        <v>24</v>
      </c>
      <c r="C62" s="8" t="s">
        <v>118</v>
      </c>
      <c r="D62" s="8" t="s">
        <v>14</v>
      </c>
      <c r="E62" s="8" t="s">
        <v>3</v>
      </c>
      <c r="F62" s="18">
        <v>19</v>
      </c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33"/>
      <c r="U62" s="36">
        <f t="shared" si="3"/>
        <v>0</v>
      </c>
    </row>
    <row r="63" spans="1:22" x14ac:dyDescent="0.2">
      <c r="A63" s="17" t="s">
        <v>135</v>
      </c>
      <c r="B63" s="2" t="s">
        <v>24</v>
      </c>
      <c r="C63" s="8" t="s">
        <v>119</v>
      </c>
      <c r="D63" s="8" t="s">
        <v>14</v>
      </c>
      <c r="E63" s="8" t="s">
        <v>4</v>
      </c>
      <c r="F63" s="18">
        <v>22</v>
      </c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33"/>
      <c r="U63" s="36">
        <f t="shared" si="3"/>
        <v>0</v>
      </c>
    </row>
    <row r="64" spans="1:22" x14ac:dyDescent="0.2">
      <c r="A64" s="17" t="s">
        <v>47</v>
      </c>
      <c r="B64" s="2" t="s">
        <v>24</v>
      </c>
      <c r="C64" s="8" t="s">
        <v>120</v>
      </c>
      <c r="D64" s="8" t="s">
        <v>14</v>
      </c>
      <c r="E64" s="8" t="s">
        <v>5</v>
      </c>
      <c r="F64" s="18">
        <v>25</v>
      </c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33"/>
      <c r="U64" s="65">
        <f t="shared" si="3"/>
        <v>0</v>
      </c>
    </row>
    <row r="65" spans="1:21" ht="16" x14ac:dyDescent="0.2">
      <c r="A65" s="26" t="s">
        <v>136</v>
      </c>
      <c r="B65" s="6"/>
      <c r="C65" s="22"/>
      <c r="D65" s="22"/>
      <c r="E65" s="22"/>
      <c r="F65" s="23"/>
      <c r="G65" s="9"/>
      <c r="H65" s="9"/>
      <c r="I65" s="9"/>
      <c r="J65" s="9"/>
      <c r="K65" s="9"/>
      <c r="L65" s="9"/>
      <c r="M65" s="6"/>
      <c r="N65" s="6"/>
      <c r="O65" s="6"/>
      <c r="P65" s="6"/>
      <c r="Q65" s="6"/>
      <c r="R65" s="6"/>
      <c r="S65" s="67" t="s">
        <v>137</v>
      </c>
      <c r="T65" s="63"/>
      <c r="U65" s="66">
        <f>SUM(U11:U64)</f>
        <v>0</v>
      </c>
    </row>
    <row r="66" spans="1:21" x14ac:dyDescent="0.2">
      <c r="A66" s="29"/>
      <c r="B66" s="6"/>
      <c r="D66" s="25" t="s">
        <v>48</v>
      </c>
      <c r="E66" s="27"/>
      <c r="F66" s="90"/>
      <c r="G66" s="91"/>
      <c r="H66" s="91"/>
      <c r="I66" s="91"/>
      <c r="J66" s="91"/>
      <c r="K66" s="92"/>
    </row>
    <row r="67" spans="1:21" x14ac:dyDescent="0.2">
      <c r="B67" s="32"/>
    </row>
    <row r="68" spans="1:21" x14ac:dyDescent="0.2">
      <c r="A68" s="68" t="s">
        <v>51</v>
      </c>
      <c r="B68" s="71"/>
      <c r="C68" s="73" t="s">
        <v>147</v>
      </c>
      <c r="D68" s="105" t="s">
        <v>142</v>
      </c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7"/>
    </row>
    <row r="69" spans="1:21" x14ac:dyDescent="0.2">
      <c r="A69" s="64" t="s">
        <v>52</v>
      </c>
      <c r="B69" s="51"/>
      <c r="C69" s="74" t="s">
        <v>144</v>
      </c>
      <c r="D69" s="108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10"/>
    </row>
    <row r="70" spans="1:21" ht="15" customHeight="1" x14ac:dyDescent="0.2">
      <c r="A70" s="69" t="s">
        <v>53</v>
      </c>
      <c r="B70" s="51"/>
      <c r="C70" s="74" t="s">
        <v>145</v>
      </c>
      <c r="D70" s="93" t="s">
        <v>153</v>
      </c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5"/>
    </row>
    <row r="71" spans="1:21" x14ac:dyDescent="0.2">
      <c r="A71" s="70" t="s">
        <v>54</v>
      </c>
      <c r="B71" s="72"/>
      <c r="C71" s="74" t="s">
        <v>146</v>
      </c>
      <c r="D71" s="96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8"/>
    </row>
    <row r="72" spans="1:21" x14ac:dyDescent="0.2">
      <c r="C72" s="74" t="s">
        <v>148</v>
      </c>
      <c r="D72" s="96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8"/>
    </row>
    <row r="73" spans="1:21" x14ac:dyDescent="0.2">
      <c r="C73" s="75" t="s">
        <v>149</v>
      </c>
      <c r="D73" s="96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8"/>
    </row>
    <row r="74" spans="1:21" x14ac:dyDescent="0.2">
      <c r="D74" s="96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8"/>
    </row>
    <row r="75" spans="1:21" s="49" customFormat="1" ht="15" customHeight="1" x14ac:dyDescent="0.2">
      <c r="B75" s="56"/>
      <c r="D75" s="96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8"/>
    </row>
    <row r="76" spans="1:21" s="49" customFormat="1" ht="15" customHeight="1" x14ac:dyDescent="0.2">
      <c r="B76" s="56"/>
      <c r="D76" s="99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1"/>
    </row>
    <row r="77" spans="1:21" s="52" customFormat="1" ht="15" customHeight="1" thickBot="1" x14ac:dyDescent="0.25">
      <c r="B77" s="76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</row>
    <row r="78" spans="1:21" ht="16" thickBot="1" x14ac:dyDescent="0.25">
      <c r="A78" s="4" t="s">
        <v>140</v>
      </c>
      <c r="G78" s="6"/>
      <c r="H78" s="4"/>
      <c r="I78" s="78"/>
      <c r="J78" s="111" t="s">
        <v>154</v>
      </c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</row>
    <row r="79" spans="1:21" x14ac:dyDescent="0.2">
      <c r="G79" s="6"/>
      <c r="H79" s="39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</row>
    <row r="80" spans="1:21" x14ac:dyDescent="0.2">
      <c r="G80" s="6"/>
      <c r="H80" s="39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</row>
    <row r="81" spans="4:21" x14ac:dyDescent="0.2"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</row>
    <row r="82" spans="4:21" x14ac:dyDescent="0.2">
      <c r="D82" s="28"/>
    </row>
    <row r="83" spans="4:21" x14ac:dyDescent="0.2">
      <c r="D83" s="28"/>
    </row>
  </sheetData>
  <mergeCells count="12">
    <mergeCell ref="J78:U81"/>
    <mergeCell ref="A1:D1"/>
    <mergeCell ref="F66:K66"/>
    <mergeCell ref="D70:U76"/>
    <mergeCell ref="F2:M2"/>
    <mergeCell ref="F3:M3"/>
    <mergeCell ref="F4:M4"/>
    <mergeCell ref="F5:M5"/>
    <mergeCell ref="F6:M6"/>
    <mergeCell ref="F7:M7"/>
    <mergeCell ref="F8:M8"/>
    <mergeCell ref="D68:U69"/>
  </mergeCells>
  <pageMargins left="0.23622047244094491" right="0.23622047244094491" top="0.35433070866141736" bottom="0.35433070866141736" header="0.31496062992125984" footer="0.31496062992125984"/>
  <pageSetup paperSize="9" scale="63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4" shapeId="3073" r:id="rId4">
          <objectPr defaultSize="0" autoPict="0" r:id="rId5">
            <anchor moveWithCells="1">
              <from>
                <xdr:col>13</xdr:col>
                <xdr:colOff>190500</xdr:colOff>
                <xdr:row>1</xdr:row>
                <xdr:rowOff>114300</xdr:rowOff>
              </from>
              <to>
                <xdr:col>20</xdr:col>
                <xdr:colOff>342900</xdr:colOff>
                <xdr:row>6</xdr:row>
                <xdr:rowOff>114300</xdr:rowOff>
              </to>
            </anchor>
          </objectPr>
        </oleObject>
      </mc:Choice>
      <mc:Fallback>
        <oleObject progId="CorelDRAW.Graphic.14" shapeId="3073" r:id="rId4"/>
      </mc:Fallback>
    </mc:AlternateContent>
    <mc:AlternateContent xmlns:mc="http://schemas.openxmlformats.org/markup-compatibility/2006">
      <mc:Choice Requires="x14">
        <oleObject progId="CorelDraw.Graphic.20" shapeId="3074" r:id="rId6">
          <objectPr defaultSize="0" autoPict="0" r:id="rId7">
            <anchor moveWithCells="1">
              <from>
                <xdr:col>2</xdr:col>
                <xdr:colOff>914400</xdr:colOff>
                <xdr:row>2</xdr:row>
                <xdr:rowOff>12700</xdr:rowOff>
              </from>
              <to>
                <xdr:col>3</xdr:col>
                <xdr:colOff>520700</xdr:colOff>
                <xdr:row>6</xdr:row>
                <xdr:rowOff>139700</xdr:rowOff>
              </to>
            </anchor>
          </objectPr>
        </oleObject>
      </mc:Choice>
      <mc:Fallback>
        <oleObject progId="CorelDraw.Graphic.20" shapeId="3074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LG Teamline Textil</vt:lpstr>
      <vt:lpstr>'LG Teamline Textil'!Druckbereich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MMServer</dc:creator>
  <cp:lastModifiedBy>Microsoft Office User</cp:lastModifiedBy>
  <cp:lastPrinted>2022-01-14T12:14:36Z</cp:lastPrinted>
  <dcterms:created xsi:type="dcterms:W3CDTF">2016-10-21T09:29:22Z</dcterms:created>
  <dcterms:modified xsi:type="dcterms:W3CDTF">2022-01-18T12:34:17Z</dcterms:modified>
</cp:coreProperties>
</file>