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C Münche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<sst xmlns="http://schemas.openxmlformats.org/spreadsheetml/2006/main" count="156" uniqueCount="105">
  <si>
    <t xml:space="preserve">Version 1/2025</t>
  </si>
  <si>
    <t xml:space="preserve">Name</t>
  </si>
  <si>
    <t xml:space="preserve">Straße</t>
  </si>
  <si>
    <t xml:space="preserve">PLZ &amp; Ort</t>
  </si>
  <si>
    <t xml:space="preserve">Telefon</t>
  </si>
  <si>
    <t xml:space="preserve">E-mail</t>
  </si>
  <si>
    <t xml:space="preserve">Art.Nr.</t>
  </si>
  <si>
    <t xml:space="preserve">Beschreibung</t>
  </si>
  <si>
    <t xml:space="preserve">Farbe</t>
  </si>
  <si>
    <t xml:space="preserve">Größen</t>
  </si>
  <si>
    <t xml:space="preserve">UVP</t>
  </si>
  <si>
    <t xml:space="preserve">Druck</t>
  </si>
  <si>
    <t xml:space="preserve">Preis</t>
  </si>
  <si>
    <t xml:space="preserve">Anzahl in jeweiliges Größenfeld eintragen</t>
  </si>
  <si>
    <t xml:space="preserve">Summe</t>
  </si>
  <si>
    <t xml:space="preserve">Betrag</t>
  </si>
  <si>
    <t xml:space="preserve">Erwachsene </t>
  </si>
  <si>
    <t xml:space="preserve">2XS</t>
  </si>
  <si>
    <t xml:space="preserve">XS</t>
  </si>
  <si>
    <t xml:space="preserve">S</t>
  </si>
  <si>
    <t xml:space="preserve">M</t>
  </si>
  <si>
    <t xml:space="preserve">L</t>
  </si>
  <si>
    <t xml:space="preserve">XL</t>
  </si>
  <si>
    <t xml:space="preserve">2XL</t>
  </si>
  <si>
    <t xml:space="preserve">IT1828</t>
  </si>
  <si>
    <t xml:space="preserve">adizero Tee Men</t>
  </si>
  <si>
    <t xml:space="preserve">rot</t>
  </si>
  <si>
    <t xml:space="preserve">2XS-2XL</t>
  </si>
  <si>
    <t xml:space="preserve">IT1824</t>
  </si>
  <si>
    <t xml:space="preserve">adizero Tee Women</t>
  </si>
  <si>
    <t xml:space="preserve">H57556</t>
  </si>
  <si>
    <t xml:space="preserve">entrada Zip Shirt Men</t>
  </si>
  <si>
    <t xml:space="preserve">H57551</t>
  </si>
  <si>
    <t xml:space="preserve">entrada Zip Shirt Women</t>
  </si>
  <si>
    <t xml:space="preserve">IT1825</t>
  </si>
  <si>
    <t xml:space="preserve">adizero Training Jacket Men</t>
  </si>
  <si>
    <t xml:space="preserve">IT1821</t>
  </si>
  <si>
    <t xml:space="preserve">adizero Training Jacket Women</t>
  </si>
  <si>
    <t xml:space="preserve">H57489</t>
  </si>
  <si>
    <t xml:space="preserve">entrada Polo Unisex</t>
  </si>
  <si>
    <t xml:space="preserve">H57514</t>
  </si>
  <si>
    <t xml:space="preserve">entrada Hoody Unisex</t>
  </si>
  <si>
    <t xml:space="preserve">IK4009</t>
  </si>
  <si>
    <t xml:space="preserve">entrada All Weather Jacket Unisex</t>
  </si>
  <si>
    <t xml:space="preserve">Kinder</t>
  </si>
  <si>
    <t xml:space="preserve">IT5055</t>
  </si>
  <si>
    <t xml:space="preserve">adizero Tee Kids</t>
  </si>
  <si>
    <t xml:space="preserve">116-176</t>
  </si>
  <si>
    <t xml:space="preserve">H57550</t>
  </si>
  <si>
    <t xml:space="preserve">entrada Zip Shirt Kids</t>
  </si>
  <si>
    <t xml:space="preserve">H57566</t>
  </si>
  <si>
    <t xml:space="preserve">entrada Hoody Kids</t>
  </si>
  <si>
    <t xml:space="preserve">IV7169</t>
  </si>
  <si>
    <t xml:space="preserve">adizero Training Jacket Kids</t>
  </si>
  <si>
    <t xml:space="preserve">IK4013</t>
  </si>
  <si>
    <t xml:space="preserve">entrade All Weather Jacket Kids</t>
  </si>
  <si>
    <t xml:space="preserve">Accessoires</t>
  </si>
  <si>
    <t xml:space="preserve">JP0387</t>
  </si>
  <si>
    <t xml:space="preserve">Cap</t>
  </si>
  <si>
    <t xml:space="preserve">-</t>
  </si>
  <si>
    <t xml:space="preserve">HS9765</t>
  </si>
  <si>
    <t xml:space="preserve">Mütze</t>
  </si>
  <si>
    <t xml:space="preserve">schwarz</t>
  </si>
  <si>
    <t xml:space="preserve">IB8653</t>
  </si>
  <si>
    <t xml:space="preserve">Tiro Backpack</t>
  </si>
  <si>
    <t xml:space="preserve">IB8648</t>
  </si>
  <si>
    <t xml:space="preserve">Tiro Shoebag</t>
  </si>
  <si>
    <t xml:space="preserve">IB8661</t>
  </si>
  <si>
    <t xml:space="preserve">Tiro Dufflebag </t>
  </si>
  <si>
    <t xml:space="preserve">IB8658</t>
  </si>
  <si>
    <t xml:space="preserve">IB8660</t>
  </si>
  <si>
    <t xml:space="preserve">UK 4</t>
  </si>
  <si>
    <t xml:space="preserve">UK 5</t>
  </si>
  <si>
    <t xml:space="preserve">UK 6</t>
  </si>
  <si>
    <t xml:space="preserve">UK 7</t>
  </si>
  <si>
    <t xml:space="preserve">UK 8</t>
  </si>
  <si>
    <t xml:space="preserve">UK 9</t>
  </si>
  <si>
    <t xml:space="preserve">UK 10</t>
  </si>
  <si>
    <t xml:space="preserve">UK 11</t>
  </si>
  <si>
    <t xml:space="preserve">GZ5923</t>
  </si>
  <si>
    <t xml:space="preserve">adilette</t>
  </si>
  <si>
    <t xml:space="preserve">4 - 18</t>
  </si>
  <si>
    <t xml:space="preserve">GZ5922</t>
  </si>
  <si>
    <t xml:space="preserve">UK 12</t>
  </si>
  <si>
    <t xml:space="preserve">UK 13</t>
  </si>
  <si>
    <t xml:space="preserve">UK 14</t>
  </si>
  <si>
    <t xml:space="preserve">UK 15</t>
  </si>
  <si>
    <t xml:space="preserve">UK 16</t>
  </si>
  <si>
    <t xml:space="preserve">UK 17</t>
  </si>
  <si>
    <t xml:space="preserve">UK 18</t>
  </si>
  <si>
    <t xml:space="preserve">Gesamt</t>
  </si>
  <si>
    <t xml:space="preserve">Versandkosten:</t>
  </si>
  <si>
    <t xml:space="preserve">Umschlag: 4€</t>
  </si>
  <si>
    <t xml:space="preserve">Pakete bis 10 kg: 8€</t>
  </si>
  <si>
    <t xml:space="preserve">Bitte das Original-Formular komplett ausgefüllt als Excel-Datei an uns zurück mailen. Bitte keine Scans. </t>
  </si>
  <si>
    <t xml:space="preserve">Pakete ab 10 kg: 12€</t>
  </si>
  <si>
    <t xml:space="preserve">Oberteile sind mit Logos des USC München veredelt.</t>
  </si>
  <si>
    <t xml:space="preserve">Umtausch/Rückgabe</t>
  </si>
  <si>
    <t xml:space="preserve">nur in berechtigten Gründen wie Qualitätsmängeln!</t>
  </si>
  <si>
    <t xml:space="preserve">Lieferzeit </t>
  </si>
  <si>
    <t xml:space="preserve">3 Wochen bei sofortiger Verfügbarkeit der Artikel</t>
  </si>
  <si>
    <t xml:space="preserve">Zahlung</t>
  </si>
  <si>
    <t xml:space="preserve">Vorkasse, Rechnung folgt i.d.R. innerhalb von 2 Werktagen </t>
  </si>
  <si>
    <t xml:space="preserve">Versandkosten</t>
  </si>
  <si>
    <t xml:space="preserve">trägt der Besteller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</si>
</sst>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&quot; €&quot;_-;\-* #,##0&quot; €&quot;_-;_-* &quot;- €&quot;_-;_-@_-"/>
    <numFmt numFmtId="166" formatCode="_-* #,##0.0&quot; €&quot;_-;\-* #,##0.0&quot; €&quot;_-;_-* \-?&quot; €&quot;_-;_-@_-"/>
    <numFmt numFmtId="167" formatCode="_-* #,##0.00&quot; €&quot;_-;\-* #,##0.00&quot; €&quot;_-;_-* \-??&quot; €&quot;_-;_-@_-"/>
    <numFmt numFmtId="168" formatCode="@"/>
    <numFmt numFmtId="169" formatCode="General"/>
    <numFmt numFmtId="170" formatCode="#,##0.00&quot; €&quot;"/>
    <numFmt numFmtId="171" formatCode="dd/mm/yyyy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7F7F7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22"/>
      <color rgb="FF000000"/>
      <name val="Calibri"/>
      <family val="2"/>
      <charset val="1"/>
    </font>
    <font>
      <sz val="11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u val="single"/>
      <sz val="11"/>
      <color rgb="FF7F7F7F"/>
      <name val="Calibri"/>
      <family val="2"/>
      <charset val="1"/>
    </font>
    <font>
      <b val="true"/>
      <sz val="11"/>
      <color rgb="FF7F7F7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sz val="12"/>
      <color rgb="FFFF0000"/>
      <name val="Calibri"/>
      <family val="0"/>
    </font>
    <font>
      <b val="true"/>
      <sz val="12"/>
      <color rgb="FFFF0000"/>
      <name val="Calibri"/>
      <family val="0"/>
    </font>
    <font>
      <b val="true"/>
      <sz val="11"/>
      <color rgb="FF000000"/>
      <name val="Calibri"/>
      <family val="0"/>
    </font>
    <font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DBDBDB"/>
        <bgColor rgb="FFFFC7CE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3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4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  <cellStyle name="Excel Built-in 40% - Accent3" xfId="21"/>
  </cellStyles>
  <dxfs count="1"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563C1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650160</xdr:colOff>
      <xdr:row>6</xdr:row>
      <xdr:rowOff>330120</xdr:rowOff>
    </xdr:from>
    <xdr:to>
      <xdr:col>13</xdr:col>
      <xdr:colOff>173520</xdr:colOff>
      <xdr:row>6</xdr:row>
      <xdr:rowOff>877680</xdr:rowOff>
    </xdr:to>
    <xdr:sp>
      <xdr:nvSpPr>
        <xdr:cNvPr id="0" name="Textfeld 1"/>
        <xdr:cNvSpPr/>
      </xdr:nvSpPr>
      <xdr:spPr>
        <a:xfrm>
          <a:off x="1164240" y="1644480"/>
          <a:ext cx="7343640" cy="547560"/>
        </a:xfrm>
        <a:prstGeom prst="rect">
          <a:avLst/>
        </a:prstGeom>
        <a:noFill/>
        <a:ln w="25400">
          <a:solidFill>
            <a:srgbClr val="ff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ctr">
          <a:spAutoFit/>
        </a:bodyPr>
        <a:p>
          <a:pPr algn="ctr">
            <a:lnSpc>
              <a:spcPct val="100000"/>
            </a:lnSpc>
          </a:pPr>
          <a:r>
            <a:rPr b="0" lang="de-DE" sz="1200" spc="-1" strike="noStrike">
              <a:solidFill>
                <a:srgbClr val="ff0000"/>
              </a:solidFill>
              <a:latin typeface="Calibri"/>
            </a:rPr>
            <a:t>Die Artikel werden individuell bestellt und beschriftet. </a:t>
          </a:r>
          <a:r>
            <a:rPr b="1" lang="de-DE" sz="1200" spc="-1" strike="noStrike">
              <a:solidFill>
                <a:srgbClr val="ff0000"/>
              </a:solidFill>
              <a:latin typeface="Calibri"/>
            </a:rPr>
            <a:t>Deshalb ist ein Umtausch nur bei Qualitätsmängeln möglich</a:t>
          </a:r>
          <a:r>
            <a:rPr b="0" lang="de-DE" sz="1200" spc="-1" strike="noStrike">
              <a:solidFill>
                <a:srgbClr val="ff0000"/>
              </a:solidFill>
              <a:latin typeface="Calibri"/>
            </a:rPr>
            <a:t>.</a:t>
          </a:r>
          <a:endParaRPr b="0" lang="de-DE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de-DE" sz="1200" spc="-1" strike="noStrike">
              <a:solidFill>
                <a:srgbClr val="ff0000"/>
              </a:solidFill>
              <a:latin typeface="Calibri"/>
            </a:rPr>
            <a:t>Bitte informiere dich über die Größen der einzelnen Artikel innerhalb deiner Trainingsgruppen.</a:t>
          </a:r>
          <a:endParaRPr b="0" lang="de-DE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de-DE" sz="1200" spc="-1" strike="noStrike">
              <a:solidFill>
                <a:srgbClr val="ff0000"/>
              </a:solidFill>
              <a:latin typeface="Calibri"/>
            </a:rPr>
            <a:t>Bei weiterer Unklarheit kannst du auch vorab mit uns Kontakt aufnehmen.</a:t>
          </a:r>
          <a:endParaRPr b="0" lang="de-DE" sz="12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52560</xdr:colOff>
      <xdr:row>48</xdr:row>
      <xdr:rowOff>100800</xdr:rowOff>
    </xdr:from>
    <xdr:to>
      <xdr:col>8</xdr:col>
      <xdr:colOff>600120</xdr:colOff>
      <xdr:row>49</xdr:row>
      <xdr:rowOff>92880</xdr:rowOff>
    </xdr:to>
    <xdr:sp>
      <xdr:nvSpPr>
        <xdr:cNvPr id="1" name="Textfeld 3"/>
        <xdr:cNvSpPr/>
      </xdr:nvSpPr>
      <xdr:spPr>
        <a:xfrm>
          <a:off x="2633040" y="11492640"/>
          <a:ext cx="2875320" cy="230040"/>
        </a:xfrm>
        <a:prstGeom prst="rect">
          <a:avLst/>
        </a:prstGeom>
        <a:solidFill>
          <a:srgbClr val="ff7c80"/>
        </a:solidFill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latin typeface="Calibri"/>
            </a:rPr>
            <a:t>Bestellungen an: m-und-m-sports@t-online.de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1518840</xdr:colOff>
      <xdr:row>39</xdr:row>
      <xdr:rowOff>212760</xdr:rowOff>
    </xdr:from>
    <xdr:to>
      <xdr:col>3</xdr:col>
      <xdr:colOff>357840</xdr:colOff>
      <xdr:row>40</xdr:row>
      <xdr:rowOff>214200</xdr:rowOff>
    </xdr:to>
    <xdr:sp>
      <xdr:nvSpPr>
        <xdr:cNvPr id="2" name="Textfeld 4"/>
        <xdr:cNvSpPr/>
      </xdr:nvSpPr>
      <xdr:spPr>
        <a:xfrm>
          <a:off x="2032920" y="9756720"/>
          <a:ext cx="1409400" cy="230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latin typeface="Calibri"/>
            </a:rPr>
            <a:t>Datum der Bestellung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13</xdr:col>
      <xdr:colOff>152280</xdr:colOff>
      <xdr:row>1</xdr:row>
      <xdr:rowOff>152280</xdr:rowOff>
    </xdr:from>
    <xdr:to>
      <xdr:col>16</xdr:col>
      <xdr:colOff>295200</xdr:colOff>
      <xdr:row>5</xdr:row>
      <xdr:rowOff>190440</xdr:rowOff>
    </xdr:to>
    <xdr:pic>
      <xdr:nvPicPr>
        <xdr:cNvPr id="3" name="Picture 2" descr=""/>
        <xdr:cNvPicPr/>
      </xdr:nvPicPr>
      <xdr:blipFill>
        <a:blip r:embed="rId1"/>
        <a:stretch/>
      </xdr:blipFill>
      <xdr:spPr>
        <a:xfrm>
          <a:off x="8486640" y="514080"/>
          <a:ext cx="2067480" cy="800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457200</xdr:colOff>
      <xdr:row>1</xdr:row>
      <xdr:rowOff>19080</xdr:rowOff>
    </xdr:from>
    <xdr:to>
      <xdr:col>11</xdr:col>
      <xdr:colOff>628560</xdr:colOff>
      <xdr:row>5</xdr:row>
      <xdr:rowOff>190440</xdr:rowOff>
    </xdr:to>
    <xdr:pic>
      <xdr:nvPicPr>
        <xdr:cNvPr id="4" name="Picture 3" descr=""/>
        <xdr:cNvPicPr/>
      </xdr:nvPicPr>
      <xdr:blipFill>
        <a:blip r:embed="rId2"/>
        <a:stretch/>
      </xdr:blipFill>
      <xdr:spPr>
        <a:xfrm>
          <a:off x="5365440" y="380880"/>
          <a:ext cx="2226960" cy="933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104760</xdr:colOff>
      <xdr:row>1</xdr:row>
      <xdr:rowOff>76320</xdr:rowOff>
    </xdr:from>
    <xdr:to>
      <xdr:col>1</xdr:col>
      <xdr:colOff>1066680</xdr:colOff>
      <xdr:row>6</xdr:row>
      <xdr:rowOff>57240</xdr:rowOff>
    </xdr:to>
    <xdr:pic>
      <xdr:nvPicPr>
        <xdr:cNvPr id="5" name="Picture 5" descr=""/>
        <xdr:cNvPicPr/>
      </xdr:nvPicPr>
      <xdr:blipFill>
        <a:blip r:embed="rId3"/>
        <a:stretch/>
      </xdr:blipFill>
      <xdr:spPr>
        <a:xfrm>
          <a:off x="104760" y="438120"/>
          <a:ext cx="1476000" cy="933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9.29"/>
    <col collapsed="false" customWidth="true" hidden="false" outlineLevel="0" max="3" min="3" style="0" width="7.15"/>
    <col collapsed="false" customWidth="true" hidden="false" outlineLevel="0" max="4" min="4" style="0" width="7.71"/>
    <col collapsed="false" customWidth="true" hidden="true" outlineLevel="0" max="5" min="5" style="1" width="5.86"/>
    <col collapsed="false" customWidth="true" hidden="true" outlineLevel="0" max="6" min="6" style="2" width="6.01"/>
    <col collapsed="false" customWidth="true" hidden="false" outlineLevel="0" max="7" min="7" style="3" width="8.42"/>
    <col collapsed="false" customWidth="true" hidden="false" outlineLevel="0" max="13" min="8" style="4" width="9.71"/>
    <col collapsed="false" customWidth="true" hidden="false" outlineLevel="0" max="15" min="14" style="0" width="9.71"/>
    <col collapsed="false" customWidth="true" hidden="false" outlineLevel="0" max="16" min="16" style="0" width="7.86"/>
    <col collapsed="false" customWidth="true" hidden="false" outlineLevel="0" max="17" min="17" style="0" width="9.42"/>
  </cols>
  <sheetData>
    <row r="1" customFormat="false" ht="28.5" hidden="false" customHeight="false" outlineLevel="0" collapsed="false">
      <c r="A1" s="5" t="s">
        <v>0</v>
      </c>
    </row>
    <row r="2" customFormat="false" ht="15" hidden="false" customHeight="false" outlineLevel="0" collapsed="false">
      <c r="B2" s="6" t="s">
        <v>1</v>
      </c>
      <c r="C2" s="7"/>
      <c r="D2" s="7"/>
      <c r="E2" s="7"/>
      <c r="F2" s="7"/>
      <c r="G2" s="7"/>
      <c r="H2" s="7"/>
    </row>
    <row r="3" customFormat="false" ht="15" hidden="false" customHeight="false" outlineLevel="0" collapsed="false">
      <c r="B3" s="6" t="s">
        <v>2</v>
      </c>
      <c r="C3" s="8"/>
      <c r="D3" s="8"/>
      <c r="E3" s="8"/>
      <c r="F3" s="8"/>
      <c r="G3" s="8"/>
      <c r="H3" s="8"/>
    </row>
    <row r="4" customFormat="false" ht="15" hidden="false" customHeight="false" outlineLevel="0" collapsed="false">
      <c r="B4" s="6" t="s">
        <v>3</v>
      </c>
      <c r="C4" s="8"/>
      <c r="D4" s="8"/>
      <c r="E4" s="8"/>
      <c r="F4" s="8"/>
      <c r="G4" s="8"/>
      <c r="H4" s="8"/>
    </row>
    <row r="5" customFormat="false" ht="15" hidden="false" customHeight="false" outlineLevel="0" collapsed="false">
      <c r="B5" s="6" t="s">
        <v>4</v>
      </c>
      <c r="C5" s="8"/>
      <c r="D5" s="8"/>
      <c r="E5" s="8"/>
      <c r="F5" s="8"/>
      <c r="G5" s="8"/>
      <c r="H5" s="8"/>
    </row>
    <row r="6" customFormat="false" ht="15" hidden="false" customHeight="false" outlineLevel="0" collapsed="false">
      <c r="B6" s="6" t="s">
        <v>5</v>
      </c>
      <c r="C6" s="9"/>
      <c r="D6" s="9"/>
      <c r="E6" s="9"/>
      <c r="F6" s="9"/>
      <c r="G6" s="9"/>
      <c r="H6" s="9"/>
      <c r="J6" s="10"/>
    </row>
    <row r="7" customFormat="false" ht="75" hidden="false" customHeight="true" outlineLevel="0" collapsed="false">
      <c r="B7" s="6"/>
      <c r="C7" s="11"/>
      <c r="D7" s="11"/>
      <c r="E7" s="12"/>
      <c r="F7" s="13"/>
      <c r="G7" s="11"/>
    </row>
    <row r="8" customFormat="false" ht="15" hidden="false" customHeight="false" outlineLevel="0" collapsed="false">
      <c r="B8" s="6"/>
      <c r="C8" s="14"/>
      <c r="D8" s="15"/>
      <c r="E8" s="16"/>
      <c r="F8" s="17"/>
      <c r="G8" s="18"/>
      <c r="K8" s="19"/>
    </row>
    <row r="9" s="26" customFormat="true" ht="18" hidden="false" customHeight="true" outlineLevel="0" collapsed="false">
      <c r="A9" s="20" t="s">
        <v>6</v>
      </c>
      <c r="B9" s="20" t="s">
        <v>7</v>
      </c>
      <c r="C9" s="20" t="s">
        <v>8</v>
      </c>
      <c r="D9" s="20" t="s">
        <v>9</v>
      </c>
      <c r="E9" s="21" t="s">
        <v>10</v>
      </c>
      <c r="F9" s="22" t="s">
        <v>11</v>
      </c>
      <c r="G9" s="23" t="s">
        <v>12</v>
      </c>
      <c r="H9" s="24" t="s">
        <v>13</v>
      </c>
      <c r="I9" s="24"/>
      <c r="J9" s="24"/>
      <c r="K9" s="24"/>
      <c r="L9" s="24"/>
      <c r="M9" s="24"/>
      <c r="N9" s="24"/>
      <c r="O9" s="24"/>
      <c r="P9" s="25" t="s">
        <v>14</v>
      </c>
      <c r="Q9" s="25" t="s">
        <v>15</v>
      </c>
    </row>
    <row r="10" s="26" customFormat="true" ht="18" hidden="false" customHeight="true" outlineLevel="0" collapsed="false">
      <c r="A10" s="27" t="s">
        <v>16</v>
      </c>
      <c r="B10" s="28"/>
      <c r="C10" s="28"/>
      <c r="D10" s="28"/>
      <c r="E10" s="29"/>
      <c r="F10" s="30"/>
      <c r="G10" s="31"/>
      <c r="H10" s="32" t="s">
        <v>17</v>
      </c>
      <c r="I10" s="32" t="s">
        <v>18</v>
      </c>
      <c r="J10" s="32" t="s">
        <v>19</v>
      </c>
      <c r="K10" s="32" t="s">
        <v>20</v>
      </c>
      <c r="L10" s="32" t="s">
        <v>21</v>
      </c>
      <c r="M10" s="32" t="s">
        <v>22</v>
      </c>
      <c r="N10" s="32" t="s">
        <v>23</v>
      </c>
      <c r="O10" s="33"/>
      <c r="P10" s="34"/>
      <c r="Q10" s="35"/>
    </row>
    <row r="11" customFormat="false" ht="18" hidden="false" customHeight="true" outlineLevel="0" collapsed="false">
      <c r="A11" s="36" t="s">
        <v>24</v>
      </c>
      <c r="B11" s="36" t="s">
        <v>25</v>
      </c>
      <c r="C11" s="37" t="s">
        <v>26</v>
      </c>
      <c r="D11" s="36" t="s">
        <v>27</v>
      </c>
      <c r="E11" s="38" t="n">
        <v>30</v>
      </c>
      <c r="F11" s="39" t="n">
        <v>8</v>
      </c>
      <c r="G11" s="40" t="n">
        <f aca="false">(E11*0.7)+F11</f>
        <v>29</v>
      </c>
      <c r="H11" s="41"/>
      <c r="I11" s="41"/>
      <c r="J11" s="41"/>
      <c r="K11" s="41"/>
      <c r="L11" s="41"/>
      <c r="M11" s="41"/>
      <c r="N11" s="42"/>
      <c r="O11" s="43"/>
      <c r="P11" s="44" t="n">
        <f aca="false">SUM(H11:O11)</f>
        <v>0</v>
      </c>
      <c r="Q11" s="45" t="n">
        <f aca="false">SUM(P11*G11)</f>
        <v>0</v>
      </c>
    </row>
    <row r="12" customFormat="false" ht="18" hidden="false" customHeight="true" outlineLevel="0" collapsed="false">
      <c r="A12" s="37" t="s">
        <v>28</v>
      </c>
      <c r="B12" s="37" t="s">
        <v>29</v>
      </c>
      <c r="C12" s="37" t="s">
        <v>26</v>
      </c>
      <c r="D12" s="37" t="s">
        <v>27</v>
      </c>
      <c r="E12" s="46" t="n">
        <v>30</v>
      </c>
      <c r="F12" s="47" t="n">
        <v>8</v>
      </c>
      <c r="G12" s="40" t="n">
        <f aca="false">(E12*0.7)+F12</f>
        <v>29</v>
      </c>
      <c r="H12" s="41"/>
      <c r="I12" s="41"/>
      <c r="J12" s="41"/>
      <c r="K12" s="41"/>
      <c r="L12" s="41"/>
      <c r="M12" s="41"/>
      <c r="N12" s="42"/>
      <c r="O12" s="48"/>
      <c r="P12" s="44" t="n">
        <f aca="false">SUM(H12:O12)</f>
        <v>0</v>
      </c>
      <c r="Q12" s="45" t="n">
        <f aca="false">SUM(P12*G12)</f>
        <v>0</v>
      </c>
    </row>
    <row r="13" customFormat="false" ht="18" hidden="false" customHeight="true" outlineLevel="0" collapsed="false">
      <c r="A13" s="49" t="s">
        <v>30</v>
      </c>
      <c r="B13" s="37" t="s">
        <v>31</v>
      </c>
      <c r="C13" s="37" t="s">
        <v>26</v>
      </c>
      <c r="D13" s="37" t="s">
        <v>27</v>
      </c>
      <c r="E13" s="46" t="n">
        <v>40</v>
      </c>
      <c r="F13" s="47" t="n">
        <v>8</v>
      </c>
      <c r="G13" s="40" t="n">
        <f aca="false">(E13*0.7)+F13</f>
        <v>36</v>
      </c>
      <c r="H13" s="41"/>
      <c r="I13" s="41"/>
      <c r="J13" s="41"/>
      <c r="K13" s="41"/>
      <c r="L13" s="41"/>
      <c r="M13" s="41"/>
      <c r="N13" s="42"/>
      <c r="O13" s="48"/>
      <c r="P13" s="44" t="n">
        <f aca="false">SUM(H13:O13)</f>
        <v>0</v>
      </c>
      <c r="Q13" s="45" t="n">
        <f aca="false">SUM(P13*G13)</f>
        <v>0</v>
      </c>
    </row>
    <row r="14" customFormat="false" ht="18" hidden="false" customHeight="true" outlineLevel="0" collapsed="false">
      <c r="A14" s="50" t="s">
        <v>32</v>
      </c>
      <c r="B14" s="37" t="s">
        <v>33</v>
      </c>
      <c r="C14" s="37" t="s">
        <v>26</v>
      </c>
      <c r="D14" s="51" t="s">
        <v>27</v>
      </c>
      <c r="E14" s="52" t="n">
        <v>40</v>
      </c>
      <c r="F14" s="53" t="n">
        <v>8</v>
      </c>
      <c r="G14" s="40" t="n">
        <f aca="false">(E14*0.7)+F14</f>
        <v>36</v>
      </c>
      <c r="H14" s="41"/>
      <c r="I14" s="41"/>
      <c r="J14" s="41"/>
      <c r="K14" s="41"/>
      <c r="L14" s="41"/>
      <c r="M14" s="41"/>
      <c r="N14" s="42"/>
      <c r="O14" s="48"/>
      <c r="P14" s="44" t="n">
        <f aca="false">SUM(H14:O14)</f>
        <v>0</v>
      </c>
      <c r="Q14" s="45" t="n">
        <f aca="false">SUM(P14*G14)</f>
        <v>0</v>
      </c>
    </row>
    <row r="15" customFormat="false" ht="18" hidden="false" customHeight="true" outlineLevel="0" collapsed="false">
      <c r="A15" s="50" t="s">
        <v>34</v>
      </c>
      <c r="B15" s="37" t="s">
        <v>35</v>
      </c>
      <c r="C15" s="37" t="s">
        <v>26</v>
      </c>
      <c r="D15" s="51" t="s">
        <v>27</v>
      </c>
      <c r="E15" s="52" t="n">
        <v>70</v>
      </c>
      <c r="F15" s="53" t="n">
        <v>8</v>
      </c>
      <c r="G15" s="40" t="n">
        <f aca="false">(E15*0.7)+F15</f>
        <v>57</v>
      </c>
      <c r="H15" s="41"/>
      <c r="I15" s="41"/>
      <c r="J15" s="41"/>
      <c r="K15" s="41"/>
      <c r="L15" s="41"/>
      <c r="M15" s="41"/>
      <c r="N15" s="42"/>
      <c r="O15" s="48"/>
      <c r="P15" s="44" t="n">
        <f aca="false">SUM(H15:O15)</f>
        <v>0</v>
      </c>
      <c r="Q15" s="45" t="n">
        <f aca="false">SUM(P15*G15)</f>
        <v>0</v>
      </c>
    </row>
    <row r="16" customFormat="false" ht="18" hidden="false" customHeight="true" outlineLevel="0" collapsed="false">
      <c r="A16" s="50" t="s">
        <v>36</v>
      </c>
      <c r="B16" s="37" t="s">
        <v>37</v>
      </c>
      <c r="C16" s="37" t="s">
        <v>26</v>
      </c>
      <c r="D16" s="51" t="s">
        <v>27</v>
      </c>
      <c r="E16" s="52" t="n">
        <v>70</v>
      </c>
      <c r="F16" s="53" t="n">
        <v>8</v>
      </c>
      <c r="G16" s="40" t="n">
        <f aca="false">(E16*0.7)+F16</f>
        <v>57</v>
      </c>
      <c r="H16" s="41"/>
      <c r="I16" s="41"/>
      <c r="J16" s="41"/>
      <c r="K16" s="41"/>
      <c r="L16" s="41"/>
      <c r="M16" s="41"/>
      <c r="N16" s="42"/>
      <c r="O16" s="48"/>
      <c r="P16" s="44" t="n">
        <f aca="false">SUM(H16:O16)</f>
        <v>0</v>
      </c>
      <c r="Q16" s="45" t="n">
        <f aca="false">SUM(P16*G16)</f>
        <v>0</v>
      </c>
    </row>
    <row r="17" customFormat="false" ht="18" hidden="false" customHeight="true" outlineLevel="0" collapsed="false">
      <c r="A17" s="37" t="s">
        <v>38</v>
      </c>
      <c r="B17" s="37" t="s">
        <v>39</v>
      </c>
      <c r="C17" s="37" t="s">
        <v>26</v>
      </c>
      <c r="D17" s="37" t="s">
        <v>27</v>
      </c>
      <c r="E17" s="46" t="n">
        <v>25</v>
      </c>
      <c r="F17" s="47" t="n">
        <v>8</v>
      </c>
      <c r="G17" s="40" t="n">
        <f aca="false">(E17*0.7)+F17</f>
        <v>25.5</v>
      </c>
      <c r="H17" s="41"/>
      <c r="I17" s="41"/>
      <c r="J17" s="41"/>
      <c r="K17" s="41"/>
      <c r="L17" s="41"/>
      <c r="M17" s="41"/>
      <c r="N17" s="42"/>
      <c r="O17" s="48"/>
      <c r="P17" s="44" t="n">
        <f aca="false">SUM(H17:O17)</f>
        <v>0</v>
      </c>
      <c r="Q17" s="45" t="n">
        <f aca="false">SUM(P17*G17)</f>
        <v>0</v>
      </c>
    </row>
    <row r="18" customFormat="false" ht="18" hidden="false" customHeight="true" outlineLevel="0" collapsed="false">
      <c r="A18" s="37" t="s">
        <v>40</v>
      </c>
      <c r="B18" s="37" t="s">
        <v>41</v>
      </c>
      <c r="C18" s="37" t="s">
        <v>26</v>
      </c>
      <c r="D18" s="37" t="s">
        <v>27</v>
      </c>
      <c r="E18" s="46" t="n">
        <v>45</v>
      </c>
      <c r="F18" s="47" t="n">
        <v>8</v>
      </c>
      <c r="G18" s="40" t="n">
        <f aca="false">(E18*0.7)+F18</f>
        <v>39.5</v>
      </c>
      <c r="H18" s="41"/>
      <c r="I18" s="41"/>
      <c r="J18" s="41"/>
      <c r="K18" s="41"/>
      <c r="L18" s="41"/>
      <c r="M18" s="41"/>
      <c r="N18" s="42"/>
      <c r="O18" s="48"/>
      <c r="P18" s="44" t="n">
        <f aca="false">SUM(H18:O18)</f>
        <v>0</v>
      </c>
      <c r="Q18" s="45" t="n">
        <f aca="false">SUM(P18*G18)</f>
        <v>0</v>
      </c>
    </row>
    <row r="19" customFormat="false" ht="18" hidden="false" customHeight="true" outlineLevel="0" collapsed="false">
      <c r="A19" s="37" t="s">
        <v>42</v>
      </c>
      <c r="B19" s="37" t="s">
        <v>43</v>
      </c>
      <c r="C19" s="37" t="s">
        <v>26</v>
      </c>
      <c r="D19" s="37" t="s">
        <v>27</v>
      </c>
      <c r="E19" s="46" t="n">
        <v>60</v>
      </c>
      <c r="F19" s="47" t="n">
        <v>8</v>
      </c>
      <c r="G19" s="40" t="n">
        <f aca="false">(E19*0.7)+F19</f>
        <v>50</v>
      </c>
      <c r="H19" s="41"/>
      <c r="I19" s="41"/>
      <c r="J19" s="41"/>
      <c r="K19" s="41"/>
      <c r="L19" s="41"/>
      <c r="M19" s="41"/>
      <c r="N19" s="42"/>
      <c r="O19" s="54"/>
      <c r="P19" s="44" t="n">
        <f aca="false">SUM(H19:O19)</f>
        <v>0</v>
      </c>
      <c r="Q19" s="45" t="n">
        <f aca="false">SUM(P19*G19)</f>
        <v>0</v>
      </c>
    </row>
    <row r="20" customFormat="false" ht="18" hidden="false" customHeight="true" outlineLevel="0" collapsed="false">
      <c r="A20" s="55" t="s">
        <v>44</v>
      </c>
      <c r="B20" s="56"/>
      <c r="C20" s="56"/>
      <c r="D20" s="56"/>
      <c r="E20" s="57"/>
      <c r="F20" s="58"/>
      <c r="G20" s="59"/>
      <c r="H20" s="60" t="n">
        <v>116</v>
      </c>
      <c r="I20" s="60" t="n">
        <v>128</v>
      </c>
      <c r="J20" s="60" t="n">
        <v>140</v>
      </c>
      <c r="K20" s="60" t="n">
        <v>152</v>
      </c>
      <c r="L20" s="61" t="n">
        <v>164</v>
      </c>
      <c r="M20" s="61" t="n">
        <v>176</v>
      </c>
      <c r="N20" s="42"/>
      <c r="O20" s="62"/>
      <c r="P20" s="63"/>
      <c r="Q20" s="64"/>
    </row>
    <row r="21" customFormat="false" ht="18" hidden="false" customHeight="true" outlineLevel="0" collapsed="false">
      <c r="A21" s="36" t="s">
        <v>45</v>
      </c>
      <c r="B21" s="36" t="s">
        <v>46</v>
      </c>
      <c r="C21" s="37" t="s">
        <v>26</v>
      </c>
      <c r="D21" s="37" t="s">
        <v>47</v>
      </c>
      <c r="E21" s="38" t="n">
        <v>25</v>
      </c>
      <c r="F21" s="39" t="n">
        <v>8</v>
      </c>
      <c r="G21" s="65" t="n">
        <f aca="false">(E21*0.7)+F21</f>
        <v>25.5</v>
      </c>
      <c r="H21" s="66"/>
      <c r="I21" s="66"/>
      <c r="J21" s="66"/>
      <c r="K21" s="66"/>
      <c r="L21" s="66"/>
      <c r="M21" s="66"/>
      <c r="N21" s="67"/>
      <c r="O21" s="68"/>
      <c r="P21" s="69" t="n">
        <f aca="false">SUM(H21:O21)</f>
        <v>0</v>
      </c>
      <c r="Q21" s="45" t="n">
        <f aca="false">SUM(P21*G21)</f>
        <v>0</v>
      </c>
    </row>
    <row r="22" customFormat="false" ht="18" hidden="false" customHeight="true" outlineLevel="0" collapsed="false">
      <c r="A22" s="49" t="s">
        <v>48</v>
      </c>
      <c r="B22" s="37" t="s">
        <v>49</v>
      </c>
      <c r="C22" s="37" t="s">
        <v>26</v>
      </c>
      <c r="D22" s="37" t="s">
        <v>47</v>
      </c>
      <c r="E22" s="46" t="n">
        <v>35</v>
      </c>
      <c r="F22" s="47" t="n">
        <v>8</v>
      </c>
      <c r="G22" s="65" t="n">
        <f aca="false">(E22*0.7)+F22</f>
        <v>32.5</v>
      </c>
      <c r="H22" s="66"/>
      <c r="I22" s="70"/>
      <c r="J22" s="70"/>
      <c r="K22" s="70"/>
      <c r="L22" s="66"/>
      <c r="M22" s="66"/>
      <c r="N22" s="71"/>
      <c r="O22" s="68"/>
      <c r="P22" s="69" t="n">
        <f aca="false">SUM(H22:O22)</f>
        <v>0</v>
      </c>
      <c r="Q22" s="45" t="n">
        <f aca="false">SUM(P22*G22)</f>
        <v>0</v>
      </c>
    </row>
    <row r="23" customFormat="false" ht="18" hidden="false" customHeight="true" outlineLevel="0" collapsed="false">
      <c r="A23" s="37" t="s">
        <v>50</v>
      </c>
      <c r="B23" s="37" t="s">
        <v>51</v>
      </c>
      <c r="C23" s="37" t="s">
        <v>26</v>
      </c>
      <c r="D23" s="37" t="s">
        <v>47</v>
      </c>
      <c r="E23" s="46" t="n">
        <v>40</v>
      </c>
      <c r="F23" s="47" t="n">
        <v>8</v>
      </c>
      <c r="G23" s="65" t="n">
        <f aca="false">(E23*0.7)+F23</f>
        <v>36</v>
      </c>
      <c r="H23" s="66"/>
      <c r="I23" s="66"/>
      <c r="J23" s="66"/>
      <c r="K23" s="66"/>
      <c r="L23" s="66"/>
      <c r="M23" s="66"/>
      <c r="N23" s="71"/>
      <c r="O23" s="68"/>
      <c r="P23" s="69" t="n">
        <f aca="false">SUM(H23:O23)</f>
        <v>0</v>
      </c>
      <c r="Q23" s="45" t="n">
        <f aca="false">SUM(P23*G23)</f>
        <v>0</v>
      </c>
    </row>
    <row r="24" customFormat="false" ht="18" hidden="false" customHeight="true" outlineLevel="0" collapsed="false">
      <c r="A24" s="37" t="s">
        <v>52</v>
      </c>
      <c r="B24" s="37" t="s">
        <v>53</v>
      </c>
      <c r="C24" s="37" t="s">
        <v>26</v>
      </c>
      <c r="D24" s="37" t="s">
        <v>47</v>
      </c>
      <c r="E24" s="46" t="n">
        <v>60</v>
      </c>
      <c r="F24" s="47" t="n">
        <v>8</v>
      </c>
      <c r="G24" s="65" t="n">
        <f aca="false">(E24*0.7)+F24</f>
        <v>50</v>
      </c>
      <c r="H24" s="66"/>
      <c r="I24" s="66"/>
      <c r="J24" s="66"/>
      <c r="K24" s="66"/>
      <c r="L24" s="66"/>
      <c r="M24" s="66"/>
      <c r="N24" s="71"/>
      <c r="O24" s="68"/>
      <c r="P24" s="69" t="n">
        <f aca="false">SUM(H24:O24)</f>
        <v>0</v>
      </c>
      <c r="Q24" s="45" t="n">
        <f aca="false">SUM(P24*G24)</f>
        <v>0</v>
      </c>
    </row>
    <row r="25" customFormat="false" ht="18" hidden="false" customHeight="true" outlineLevel="0" collapsed="false">
      <c r="A25" s="37" t="s">
        <v>54</v>
      </c>
      <c r="B25" s="37" t="s">
        <v>55</v>
      </c>
      <c r="C25" s="37" t="s">
        <v>26</v>
      </c>
      <c r="D25" s="37" t="s">
        <v>47</v>
      </c>
      <c r="E25" s="46" t="n">
        <v>55</v>
      </c>
      <c r="F25" s="47" t="n">
        <v>8</v>
      </c>
      <c r="G25" s="65" t="n">
        <f aca="false">(E25*0.7)+F25</f>
        <v>46.5</v>
      </c>
      <c r="H25" s="70"/>
      <c r="I25" s="70"/>
      <c r="J25" s="70"/>
      <c r="K25" s="70"/>
      <c r="L25" s="70"/>
      <c r="M25" s="72"/>
      <c r="N25" s="73"/>
      <c r="O25" s="74"/>
      <c r="P25" s="69" t="n">
        <f aca="false">SUM(H25:O25)</f>
        <v>0</v>
      </c>
      <c r="Q25" s="45" t="n">
        <f aca="false">SUM(P25*G25)</f>
        <v>0</v>
      </c>
    </row>
    <row r="26" customFormat="false" ht="18" hidden="false" customHeight="true" outlineLevel="0" collapsed="false">
      <c r="A26" s="55" t="s">
        <v>56</v>
      </c>
      <c r="B26" s="56"/>
      <c r="C26" s="56"/>
      <c r="D26" s="56"/>
      <c r="E26" s="57"/>
      <c r="F26" s="58"/>
      <c r="G26" s="59"/>
      <c r="H26" s="60" t="n">
        <v>116</v>
      </c>
      <c r="I26" s="60" t="n">
        <v>128</v>
      </c>
      <c r="J26" s="60" t="n">
        <v>140</v>
      </c>
      <c r="K26" s="60" t="n">
        <v>152</v>
      </c>
      <c r="L26" s="61" t="n">
        <v>164</v>
      </c>
      <c r="M26" s="61" t="n">
        <v>176</v>
      </c>
      <c r="N26" s="42"/>
      <c r="O26" s="63"/>
      <c r="P26" s="63"/>
      <c r="Q26" s="64"/>
    </row>
    <row r="27" customFormat="false" ht="18" hidden="false" customHeight="true" outlineLevel="0" collapsed="false">
      <c r="A27" s="36" t="s">
        <v>57</v>
      </c>
      <c r="B27" s="36" t="s">
        <v>58</v>
      </c>
      <c r="C27" s="37" t="s">
        <v>26</v>
      </c>
      <c r="D27" s="75" t="s">
        <v>59</v>
      </c>
      <c r="E27" s="38" t="n">
        <v>20</v>
      </c>
      <c r="F27" s="39" t="n">
        <v>0</v>
      </c>
      <c r="G27" s="65" t="n">
        <f aca="false">(E27*0.7)+F27</f>
        <v>14</v>
      </c>
      <c r="H27" s="66"/>
      <c r="I27" s="66"/>
      <c r="J27" s="66"/>
      <c r="K27" s="66"/>
      <c r="L27" s="66"/>
      <c r="M27" s="66"/>
      <c r="N27" s="67"/>
      <c r="O27" s="68"/>
      <c r="P27" s="69" t="n">
        <f aca="false">SUM(H27:O27)</f>
        <v>0</v>
      </c>
      <c r="Q27" s="45" t="n">
        <f aca="false">SUM(P27*G27)</f>
        <v>0</v>
      </c>
    </row>
    <row r="28" customFormat="false" ht="18" hidden="false" customHeight="true" outlineLevel="0" collapsed="false">
      <c r="A28" s="49" t="s">
        <v>60</v>
      </c>
      <c r="B28" s="37" t="s">
        <v>61</v>
      </c>
      <c r="C28" s="37" t="s">
        <v>62</v>
      </c>
      <c r="D28" s="75" t="s">
        <v>59</v>
      </c>
      <c r="E28" s="46" t="n">
        <v>25</v>
      </c>
      <c r="F28" s="39" t="n">
        <v>0</v>
      </c>
      <c r="G28" s="65" t="n">
        <f aca="false">(E28*0.7)+F28</f>
        <v>17.5</v>
      </c>
      <c r="H28" s="66"/>
      <c r="I28" s="70"/>
      <c r="J28" s="70"/>
      <c r="K28" s="70"/>
      <c r="L28" s="66"/>
      <c r="M28" s="66"/>
      <c r="N28" s="71"/>
      <c r="O28" s="68"/>
      <c r="P28" s="69" t="n">
        <f aca="false">SUM(H28:O28)</f>
        <v>0</v>
      </c>
      <c r="Q28" s="45" t="n">
        <f aca="false">SUM(P28*G28)</f>
        <v>0</v>
      </c>
    </row>
    <row r="29" customFormat="false" ht="18" hidden="false" customHeight="true" outlineLevel="0" collapsed="false">
      <c r="A29" s="37" t="s">
        <v>63</v>
      </c>
      <c r="B29" s="37" t="s">
        <v>64</v>
      </c>
      <c r="C29" s="37" t="s">
        <v>26</v>
      </c>
      <c r="D29" s="75" t="s">
        <v>59</v>
      </c>
      <c r="E29" s="46" t="n">
        <v>38</v>
      </c>
      <c r="F29" s="47" t="n">
        <v>3.5</v>
      </c>
      <c r="G29" s="65" t="n">
        <f aca="false">(E29*0.7)+F29</f>
        <v>30.1</v>
      </c>
      <c r="H29" s="66"/>
      <c r="I29" s="66"/>
      <c r="J29" s="66"/>
      <c r="K29" s="66"/>
      <c r="L29" s="66"/>
      <c r="M29" s="66"/>
      <c r="N29" s="71"/>
      <c r="O29" s="68"/>
      <c r="P29" s="69" t="n">
        <f aca="false">SUM(H29:O29)</f>
        <v>0</v>
      </c>
      <c r="Q29" s="45" t="n">
        <f aca="false">SUM(P29*G29)</f>
        <v>0</v>
      </c>
    </row>
    <row r="30" customFormat="false" ht="18" hidden="false" customHeight="true" outlineLevel="0" collapsed="false">
      <c r="A30" s="37" t="s">
        <v>65</v>
      </c>
      <c r="B30" s="37" t="s">
        <v>66</v>
      </c>
      <c r="C30" s="37" t="s">
        <v>26</v>
      </c>
      <c r="D30" s="75" t="s">
        <v>59</v>
      </c>
      <c r="E30" s="46" t="n">
        <v>18</v>
      </c>
      <c r="F30" s="47" t="n">
        <v>3.5</v>
      </c>
      <c r="G30" s="65" t="n">
        <f aca="false">(E30*0.7)+F30</f>
        <v>16.1</v>
      </c>
      <c r="H30" s="66"/>
      <c r="I30" s="66"/>
      <c r="J30" s="66"/>
      <c r="K30" s="66"/>
      <c r="L30" s="66"/>
      <c r="M30" s="66"/>
      <c r="N30" s="71"/>
      <c r="O30" s="68"/>
      <c r="P30" s="69" t="n">
        <f aca="false">SUM(H30:O30)</f>
        <v>0</v>
      </c>
      <c r="Q30" s="45" t="n">
        <f aca="false">SUM(P30*G30)</f>
        <v>0</v>
      </c>
    </row>
    <row r="31" customFormat="false" ht="18" hidden="false" customHeight="true" outlineLevel="0" collapsed="false">
      <c r="A31" s="37" t="s">
        <v>67</v>
      </c>
      <c r="B31" s="37" t="s">
        <v>68</v>
      </c>
      <c r="C31" s="37" t="s">
        <v>26</v>
      </c>
      <c r="D31" s="75" t="s">
        <v>19</v>
      </c>
      <c r="E31" s="46" t="n">
        <v>33</v>
      </c>
      <c r="F31" s="47" t="n">
        <v>3.5</v>
      </c>
      <c r="G31" s="65" t="n">
        <f aca="false">(E31*0.7)+F31</f>
        <v>26.6</v>
      </c>
      <c r="H31" s="66"/>
      <c r="I31" s="66"/>
      <c r="J31" s="66"/>
      <c r="K31" s="66"/>
      <c r="L31" s="66"/>
      <c r="M31" s="63"/>
      <c r="N31" s="71"/>
      <c r="O31" s="68"/>
      <c r="P31" s="69" t="n">
        <f aca="false">SUM(H31:O31)</f>
        <v>0</v>
      </c>
      <c r="Q31" s="45" t="n">
        <f aca="false">SUM(P31*G31)</f>
        <v>0</v>
      </c>
    </row>
    <row r="32" customFormat="false" ht="18" hidden="false" customHeight="true" outlineLevel="0" collapsed="false">
      <c r="A32" s="37" t="s">
        <v>69</v>
      </c>
      <c r="B32" s="37" t="s">
        <v>68</v>
      </c>
      <c r="C32" s="37" t="s">
        <v>26</v>
      </c>
      <c r="D32" s="75" t="s">
        <v>20</v>
      </c>
      <c r="E32" s="46" t="n">
        <v>38</v>
      </c>
      <c r="F32" s="47" t="n">
        <v>3.5</v>
      </c>
      <c r="G32" s="65" t="n">
        <f aca="false">(E32*0.7)+F32</f>
        <v>30.1</v>
      </c>
      <c r="H32" s="66"/>
      <c r="I32" s="66"/>
      <c r="J32" s="66"/>
      <c r="K32" s="66"/>
      <c r="L32" s="66"/>
      <c r="M32" s="63"/>
      <c r="N32" s="71"/>
      <c r="O32" s="68"/>
      <c r="P32" s="69" t="n">
        <f aca="false">SUM(H32:O32)</f>
        <v>0</v>
      </c>
      <c r="Q32" s="45" t="n">
        <f aca="false">SUM(P32*G32)</f>
        <v>0</v>
      </c>
    </row>
    <row r="33" customFormat="false" ht="18" hidden="false" customHeight="true" outlineLevel="0" collapsed="false">
      <c r="A33" s="37" t="s">
        <v>70</v>
      </c>
      <c r="B33" s="37" t="s">
        <v>68</v>
      </c>
      <c r="C33" s="37" t="s">
        <v>26</v>
      </c>
      <c r="D33" s="75" t="s">
        <v>21</v>
      </c>
      <c r="E33" s="46" t="n">
        <v>45</v>
      </c>
      <c r="F33" s="47" t="n">
        <v>3.5</v>
      </c>
      <c r="G33" s="65" t="n">
        <f aca="false">(E33*0.7)+F33</f>
        <v>35</v>
      </c>
      <c r="H33" s="66"/>
      <c r="I33" s="66"/>
      <c r="J33" s="66"/>
      <c r="K33" s="66"/>
      <c r="L33" s="66"/>
      <c r="M33" s="63"/>
      <c r="N33" s="71"/>
      <c r="O33" s="74"/>
      <c r="P33" s="69" t="n">
        <f aca="false">SUM(H33:O33)</f>
        <v>0</v>
      </c>
      <c r="Q33" s="45" t="n">
        <f aca="false">SUM(P33*G33)</f>
        <v>0</v>
      </c>
    </row>
    <row r="34" customFormat="false" ht="18" hidden="false" customHeight="true" outlineLevel="0" collapsed="false">
      <c r="A34" s="55"/>
      <c r="B34" s="76"/>
      <c r="C34" s="56"/>
      <c r="D34" s="63"/>
      <c r="E34" s="77"/>
      <c r="F34" s="58"/>
      <c r="G34" s="78"/>
      <c r="H34" s="79" t="s">
        <v>71</v>
      </c>
      <c r="I34" s="60" t="s">
        <v>72</v>
      </c>
      <c r="J34" s="60" t="s">
        <v>73</v>
      </c>
      <c r="K34" s="60" t="s">
        <v>74</v>
      </c>
      <c r="L34" s="60" t="s">
        <v>75</v>
      </c>
      <c r="M34" s="60" t="s">
        <v>76</v>
      </c>
      <c r="N34" s="79" t="s">
        <v>77</v>
      </c>
      <c r="O34" s="79" t="s">
        <v>78</v>
      </c>
      <c r="Q34" s="80"/>
    </row>
    <row r="35" customFormat="false" ht="18" hidden="false" customHeight="true" outlineLevel="0" collapsed="false">
      <c r="A35" s="81" t="s">
        <v>79</v>
      </c>
      <c r="B35" s="37" t="s">
        <v>80</v>
      </c>
      <c r="C35" s="82" t="s">
        <v>26</v>
      </c>
      <c r="D35" s="83" t="s">
        <v>81</v>
      </c>
      <c r="E35" s="84" t="n">
        <v>28</v>
      </c>
      <c r="F35" s="47" t="n">
        <v>0</v>
      </c>
      <c r="G35" s="85" t="n">
        <f aca="false">(E35*0.7)+F35</f>
        <v>19.6</v>
      </c>
      <c r="H35" s="86"/>
      <c r="I35" s="86"/>
      <c r="J35" s="42"/>
      <c r="K35" s="42"/>
      <c r="L35" s="42"/>
      <c r="M35" s="42"/>
      <c r="N35" s="42"/>
      <c r="O35" s="41"/>
      <c r="P35" s="69" t="n">
        <f aca="false">SUM(H35:O35)</f>
        <v>0</v>
      </c>
      <c r="Q35" s="45" t="n">
        <f aca="false">SUM(P35*G35)</f>
        <v>0</v>
      </c>
    </row>
    <row r="36" customFormat="false" ht="18" hidden="false" customHeight="true" outlineLevel="0" collapsed="false">
      <c r="A36" s="81" t="s">
        <v>82</v>
      </c>
      <c r="B36" s="37" t="s">
        <v>80</v>
      </c>
      <c r="C36" s="82" t="s">
        <v>62</v>
      </c>
      <c r="D36" s="83" t="s">
        <v>81</v>
      </c>
      <c r="E36" s="84" t="n">
        <v>28</v>
      </c>
      <c r="F36" s="47" t="n">
        <v>0</v>
      </c>
      <c r="G36" s="85" t="n">
        <f aca="false">(E36*0.7)+F36</f>
        <v>19.6</v>
      </c>
      <c r="H36" s="86"/>
      <c r="I36" s="86"/>
      <c r="J36" s="42"/>
      <c r="K36" s="42"/>
      <c r="L36" s="42"/>
      <c r="M36" s="42"/>
      <c r="N36" s="42"/>
      <c r="O36" s="43"/>
      <c r="P36" s="69" t="n">
        <f aca="false">SUM(H36:O36)</f>
        <v>0</v>
      </c>
      <c r="Q36" s="45" t="n">
        <f aca="false">SUM(P36*G36)</f>
        <v>0</v>
      </c>
    </row>
    <row r="37" customFormat="false" ht="18" hidden="false" customHeight="true" outlineLevel="0" collapsed="false">
      <c r="A37" s="87"/>
      <c r="B37" s="76"/>
      <c r="C37" s="56"/>
      <c r="D37" s="63"/>
      <c r="E37" s="77"/>
      <c r="F37" s="58"/>
      <c r="G37" s="78"/>
      <c r="H37" s="79" t="s">
        <v>83</v>
      </c>
      <c r="I37" s="79" t="s">
        <v>84</v>
      </c>
      <c r="J37" s="79" t="s">
        <v>85</v>
      </c>
      <c r="K37" s="79" t="s">
        <v>86</v>
      </c>
      <c r="L37" s="79" t="s">
        <v>87</v>
      </c>
      <c r="M37" s="79" t="s">
        <v>88</v>
      </c>
      <c r="N37" s="79" t="s">
        <v>89</v>
      </c>
      <c r="O37" s="33"/>
      <c r="P37" s="34"/>
      <c r="Q37" s="80"/>
    </row>
    <row r="38" customFormat="false" ht="18" hidden="false" customHeight="true" outlineLevel="0" collapsed="false">
      <c r="A38" s="81" t="s">
        <v>79</v>
      </c>
      <c r="B38" s="37" t="s">
        <v>80</v>
      </c>
      <c r="C38" s="82" t="s">
        <v>26</v>
      </c>
      <c r="D38" s="83" t="s">
        <v>81</v>
      </c>
      <c r="E38" s="84" t="n">
        <v>28</v>
      </c>
      <c r="F38" s="47" t="n">
        <v>0</v>
      </c>
      <c r="G38" s="85" t="n">
        <f aca="false">(E38*0.7)+F38</f>
        <v>19.6</v>
      </c>
      <c r="H38" s="86"/>
      <c r="I38" s="86"/>
      <c r="J38" s="42"/>
      <c r="K38" s="42"/>
      <c r="L38" s="42"/>
      <c r="M38" s="42"/>
      <c r="N38" s="42"/>
      <c r="O38" s="71"/>
      <c r="P38" s="69" t="n">
        <f aca="false">SUM(H38:O38)</f>
        <v>0</v>
      </c>
      <c r="Q38" s="45" t="n">
        <f aca="false">SUM(P38*G38)</f>
        <v>0</v>
      </c>
    </row>
    <row r="39" customFormat="false" ht="18" hidden="false" customHeight="true" outlineLevel="0" collapsed="false">
      <c r="A39" s="81" t="s">
        <v>82</v>
      </c>
      <c r="B39" s="37" t="s">
        <v>80</v>
      </c>
      <c r="C39" s="82" t="s">
        <v>62</v>
      </c>
      <c r="D39" s="83" t="s">
        <v>81</v>
      </c>
      <c r="E39" s="84" t="n">
        <v>28</v>
      </c>
      <c r="F39" s="47" t="n">
        <v>0</v>
      </c>
      <c r="G39" s="85" t="n">
        <f aca="false">(E39*0.7)+F39</f>
        <v>19.6</v>
      </c>
      <c r="H39" s="86"/>
      <c r="I39" s="86"/>
      <c r="J39" s="42"/>
      <c r="K39" s="42"/>
      <c r="L39" s="42"/>
      <c r="M39" s="42"/>
      <c r="N39" s="42"/>
      <c r="O39" s="73"/>
      <c r="P39" s="69" t="n">
        <f aca="false">SUM(H39:O39)</f>
        <v>0</v>
      </c>
      <c r="Q39" s="45" t="n">
        <f aca="false">SUM(P39*G39)</f>
        <v>0</v>
      </c>
    </row>
    <row r="40" customFormat="false" ht="18" hidden="false" customHeight="true" outlineLevel="0" collapsed="false">
      <c r="A40" s="88"/>
      <c r="E40" s="89"/>
      <c r="F40" s="90"/>
      <c r="G40" s="91"/>
      <c r="M40" s="26"/>
      <c r="P40" s="92" t="s">
        <v>90</v>
      </c>
      <c r="Q40" s="93" t="n">
        <f aca="false">SUM(Q11:Q39)</f>
        <v>0</v>
      </c>
    </row>
    <row r="41" customFormat="false" ht="18" hidden="false" customHeight="true" outlineLevel="0" collapsed="false">
      <c r="A41" s="94" t="s">
        <v>91</v>
      </c>
      <c r="B41" s="95"/>
      <c r="C41" s="95"/>
      <c r="D41" s="95"/>
      <c r="E41" s="96"/>
      <c r="F41" s="97"/>
      <c r="G41" s="98"/>
      <c r="I41" s="99"/>
      <c r="J41" s="99"/>
      <c r="K41" s="99"/>
      <c r="L41" s="99"/>
      <c r="M41" s="99"/>
      <c r="N41" s="95"/>
    </row>
    <row r="42" customFormat="false" ht="15" hidden="false" customHeight="false" outlineLevel="0" collapsed="false">
      <c r="A42" s="95" t="s">
        <v>92</v>
      </c>
      <c r="B42" s="95"/>
      <c r="C42" s="95"/>
      <c r="D42" s="95"/>
      <c r="F42" s="100"/>
      <c r="G42" s="101"/>
      <c r="H42" s="99"/>
      <c r="I42" s="99"/>
      <c r="J42" s="99"/>
      <c r="K42" s="99"/>
      <c r="L42" s="99"/>
      <c r="M42" s="99"/>
      <c r="N42" s="95"/>
      <c r="O42" s="99"/>
      <c r="P42" s="99"/>
    </row>
    <row r="43" customFormat="false" ht="15.75" hidden="false" customHeight="false" outlineLevel="0" collapsed="false">
      <c r="A43" s="95" t="s">
        <v>93</v>
      </c>
      <c r="B43" s="95"/>
      <c r="C43" s="102" t="s">
        <v>94</v>
      </c>
      <c r="D43" s="1"/>
      <c r="E43" s="100"/>
      <c r="F43" s="103"/>
      <c r="G43" s="4"/>
      <c r="N43" s="95"/>
      <c r="O43" s="99"/>
      <c r="P43" s="99"/>
    </row>
    <row r="44" customFormat="false" ht="15.75" hidden="false" customHeight="false" outlineLevel="0" collapsed="false">
      <c r="A44" s="95" t="s">
        <v>95</v>
      </c>
      <c r="B44" s="95"/>
      <c r="C44" s="102" t="s">
        <v>96</v>
      </c>
      <c r="D44" s="1"/>
      <c r="E44" s="100"/>
      <c r="F44" s="103"/>
      <c r="G44" s="4"/>
      <c r="N44" s="95"/>
      <c r="O44" s="99"/>
      <c r="P44" s="99"/>
    </row>
    <row r="45" customFormat="false" ht="15.75" hidden="false" customHeight="false" outlineLevel="0" collapsed="false">
      <c r="A45" s="95"/>
      <c r="B45" s="95"/>
      <c r="C45" s="102" t="s">
        <v>97</v>
      </c>
      <c r="D45" s="1"/>
      <c r="E45" s="100"/>
      <c r="F45" s="103"/>
      <c r="G45" s="4"/>
      <c r="H45" s="104" t="s">
        <v>98</v>
      </c>
      <c r="I45" s="105"/>
      <c r="N45" s="95"/>
      <c r="O45" s="99"/>
      <c r="P45" s="99"/>
    </row>
    <row r="46" customFormat="false" ht="15.75" hidden="false" customHeight="false" outlineLevel="0" collapsed="false">
      <c r="A46" s="95"/>
      <c r="B46" s="95"/>
      <c r="C46" s="102" t="s">
        <v>99</v>
      </c>
      <c r="D46" s="1"/>
      <c r="E46" s="100"/>
      <c r="F46" s="103"/>
      <c r="G46" s="4"/>
      <c r="H46" s="104" t="s">
        <v>100</v>
      </c>
      <c r="I46" s="105"/>
      <c r="N46" s="95"/>
      <c r="O46" s="99"/>
      <c r="P46" s="99"/>
    </row>
    <row r="47" customFormat="false" ht="15.75" hidden="false" customHeight="false" outlineLevel="0" collapsed="false">
      <c r="A47" s="95"/>
      <c r="B47" s="95"/>
      <c r="C47" s="102" t="s">
        <v>101</v>
      </c>
      <c r="D47" s="1"/>
      <c r="E47" s="100"/>
      <c r="F47" s="103"/>
      <c r="G47" s="4"/>
      <c r="H47" s="104" t="s">
        <v>102</v>
      </c>
      <c r="I47" s="105"/>
      <c r="N47" s="95"/>
      <c r="O47" s="99"/>
      <c r="P47" s="99"/>
    </row>
    <row r="48" customFormat="false" ht="15.75" hidden="false" customHeight="false" outlineLevel="0" collapsed="false">
      <c r="A48" s="95"/>
      <c r="B48" s="95"/>
      <c r="C48" s="102" t="s">
        <v>103</v>
      </c>
      <c r="D48" s="1"/>
      <c r="E48" s="100"/>
      <c r="F48" s="103"/>
      <c r="G48" s="4"/>
      <c r="H48" s="104" t="s">
        <v>104</v>
      </c>
      <c r="I48" s="105"/>
      <c r="N48" s="95"/>
    </row>
    <row r="49" customFormat="false" ht="18.75" hidden="false" customHeight="false" outlineLevel="0" collapsed="false">
      <c r="A49" s="95"/>
      <c r="B49" s="95"/>
      <c r="C49" s="106"/>
      <c r="D49" s="1"/>
      <c r="E49" s="100"/>
      <c r="F49" s="103"/>
      <c r="G49" s="4"/>
      <c r="N49" s="95"/>
    </row>
    <row r="50" customFormat="false" ht="15" hidden="false" customHeight="false" outlineLevel="0" collapsed="false">
      <c r="A50" s="95"/>
      <c r="B50" s="95"/>
      <c r="D50" s="1"/>
      <c r="E50" s="100"/>
      <c r="F50" s="103"/>
      <c r="G50" s="4"/>
      <c r="N50" s="95"/>
    </row>
  </sheetData>
  <mergeCells count="6">
    <mergeCell ref="C2:H2"/>
    <mergeCell ref="C3:H3"/>
    <mergeCell ref="C4:H4"/>
    <mergeCell ref="C5:H5"/>
    <mergeCell ref="C6:H6"/>
    <mergeCell ref="H9:O9"/>
  </mergeCells>
  <conditionalFormatting sqref="H11:N19 H21:M25 H27:M33 H35:O36 H38:N39">
    <cfRule type="cellIs" priority="2" operator="greater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39375" right="0.39375" top="0.590277777777778" bottom="0" header="0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&amp;L&amp;"Calibri,Fett"&amp;16Drucker 
M und M&amp;C&amp;"Calibri,Fett"&amp;16bestellt am:&amp;R&amp;"Calibri,Fett"&amp;16Vorkasse
Rechnungsnummer: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2016-10-21T09:29:22Z</dcterms:created>
  <dc:creator>MMServer</dc:creator>
  <dc:description/>
  <dc:language>de-DE</dc:language>
  <cp:lastModifiedBy>Markus Mönius</cp:lastModifiedBy>
  <cp:lastPrinted>2025-05-22T11:25:46Z</cp:lastPrinted>
  <dcterms:modified xsi:type="dcterms:W3CDTF">2025-05-22T11:28:07Z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